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DBAG\EISPD\Product Design\Index\MSCI\Decisions\54_Move from SGX to HKEX\Files for CS\"/>
    </mc:Choice>
  </mc:AlternateContent>
  <xr:revisionPtr revIDLastSave="0" documentId="13_ncr:1_{4D2727F9-F10E-463C-BAFD-5F37C0464352}" xr6:coauthVersionLast="47" xr6:coauthVersionMax="47" xr10:uidLastSave="{00000000-0000-0000-0000-000000000000}"/>
  <bookViews>
    <workbookView xWindow="-96" yWindow="-96" windowWidth="18192" windowHeight="11592" activeTab="1" xr2:uid="{6605301E-E609-4FBD-8309-8B8EA128E68F}"/>
  </bookViews>
  <sheets>
    <sheet name="Description" sheetId="3" r:id="rId1"/>
    <sheet name="Asian DSP" sheetId="2" r:id="rId2"/>
  </sheets>
  <definedNames>
    <definedName name="_xlnm._FilterDatabase" localSheetId="1" hidden="1">'Asian DSP'!$A$1:$AS$156</definedName>
    <definedName name="_IDVTrackerBlocked72_P" hidden="1">0</definedName>
    <definedName name="_IDVTrackerEx72_P" hidden="1">0</definedName>
    <definedName name="_IDVTrackerFreigabeDateiID72_P" hidden="1">-1</definedName>
    <definedName name="_IDVTrackerFreigabeStatus72_P" hidden="1">0</definedName>
    <definedName name="_IDVTrackerFreigabeVersion72_P" hidden="1">-1</definedName>
    <definedName name="_IDVTrackerID72_P" hidden="1">1353054</definedName>
    <definedName name="_IDVTrackerMajorVersion72_P" hidden="1">1</definedName>
    <definedName name="_IDVTrackerMinorVersion72_P" hidden="1">0</definedName>
    <definedName name="_IDVTrackerVersion72_P" hidden="1">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2" i="2" l="1"/>
  <c r="K50" i="2"/>
  <c r="K144" i="2"/>
  <c r="K40" i="2"/>
  <c r="K153" i="2"/>
  <c r="K56" i="2" l="1"/>
  <c r="K67" i="2"/>
  <c r="K82" i="2"/>
  <c r="K88" i="2"/>
  <c r="K27" i="2" l="1"/>
  <c r="K116" i="2"/>
  <c r="K13" i="2"/>
  <c r="K16" i="2"/>
  <c r="K18" i="2" l="1"/>
  <c r="K130" i="2"/>
  <c r="K127" i="2"/>
  <c r="K28" i="2"/>
  <c r="K143" i="2"/>
  <c r="K77" i="2"/>
  <c r="K75" i="2"/>
  <c r="K74" i="2"/>
  <c r="K73" i="2"/>
  <c r="K72" i="2"/>
  <c r="K70" i="2"/>
  <c r="K65" i="2"/>
  <c r="K64" i="2"/>
  <c r="K63" i="2"/>
  <c r="K62" i="2"/>
  <c r="K17" i="2"/>
  <c r="K84" i="2"/>
  <c r="K49" i="2"/>
  <c r="K141" i="2"/>
  <c r="K125" i="2"/>
  <c r="K92" i="2"/>
  <c r="K66" i="2"/>
  <c r="K156" i="2" l="1"/>
  <c r="K155" i="2"/>
  <c r="K154" i="2"/>
  <c r="K152" i="2"/>
  <c r="K151" i="2"/>
  <c r="K150" i="2"/>
  <c r="K149" i="2"/>
  <c r="K148" i="2"/>
  <c r="K147" i="2"/>
  <c r="K146" i="2"/>
  <c r="K145" i="2"/>
  <c r="K142" i="2"/>
  <c r="K140" i="2"/>
  <c r="K139" i="2"/>
  <c r="K138" i="2"/>
  <c r="K137" i="2"/>
  <c r="K136" i="2"/>
  <c r="K135" i="2"/>
  <c r="K134" i="2"/>
  <c r="K133" i="2"/>
  <c r="K131" i="2"/>
  <c r="K129" i="2"/>
  <c r="K128" i="2"/>
  <c r="K126" i="2"/>
  <c r="K124" i="2"/>
  <c r="K123" i="2"/>
  <c r="K122" i="2"/>
  <c r="K121" i="2"/>
  <c r="K120" i="2"/>
  <c r="K119" i="2"/>
  <c r="K118" i="2"/>
  <c r="K117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1" i="2"/>
  <c r="K90" i="2"/>
  <c r="K89" i="2"/>
  <c r="K87" i="2"/>
  <c r="K86" i="2"/>
  <c r="K85" i="2"/>
  <c r="K83" i="2"/>
  <c r="K81" i="2"/>
  <c r="K80" i="2"/>
  <c r="K79" i="2"/>
  <c r="K78" i="2"/>
  <c r="K76" i="2"/>
  <c r="K71" i="2"/>
  <c r="K69" i="2"/>
  <c r="K68" i="2"/>
  <c r="K61" i="2"/>
  <c r="K60" i="2"/>
  <c r="K59" i="2"/>
  <c r="K58" i="2"/>
  <c r="K57" i="2"/>
  <c r="K55" i="2"/>
  <c r="K54" i="2"/>
  <c r="K53" i="2"/>
  <c r="K52" i="2"/>
  <c r="K51" i="2"/>
  <c r="K48" i="2"/>
  <c r="K47" i="2"/>
  <c r="K46" i="2"/>
  <c r="K45" i="2"/>
  <c r="K44" i="2"/>
  <c r="K43" i="2"/>
  <c r="K42" i="2"/>
  <c r="K41" i="2"/>
  <c r="K39" i="2"/>
  <c r="K38" i="2"/>
  <c r="K37" i="2"/>
  <c r="K36" i="2"/>
  <c r="K35" i="2"/>
  <c r="K34" i="2"/>
  <c r="K33" i="2"/>
  <c r="K32" i="2"/>
  <c r="K31" i="2"/>
  <c r="K30" i="2"/>
  <c r="K29" i="2"/>
  <c r="K26" i="2"/>
  <c r="K25" i="2"/>
  <c r="K24" i="2"/>
  <c r="K23" i="2"/>
  <c r="K22" i="2"/>
  <c r="K21" i="2"/>
  <c r="K20" i="2"/>
  <c r="K19" i="2"/>
  <c r="K15" i="2"/>
  <c r="K14" i="2"/>
  <c r="K12" i="2"/>
  <c r="K11" i="2"/>
  <c r="K10" i="2"/>
  <c r="K9" i="2"/>
  <c r="K8" i="2"/>
  <c r="K7" i="2"/>
  <c r="K6" i="2"/>
  <c r="K5" i="2"/>
  <c r="K4" i="2"/>
  <c r="K3" i="2"/>
  <c r="K2" i="2"/>
</calcChain>
</file>

<file path=xl/sharedStrings.xml><?xml version="1.0" encoding="utf-8"?>
<sst xmlns="http://schemas.openxmlformats.org/spreadsheetml/2006/main" count="1578" uniqueCount="505">
  <si>
    <t>FEFD</t>
  </si>
  <si>
    <t>FFPD</t>
  </si>
  <si>
    <t>FMAA</t>
  </si>
  <si>
    <t>FMAC</t>
  </si>
  <si>
    <t>FMAE</t>
  </si>
  <si>
    <t>FMAP</t>
  </si>
  <si>
    <t>FMAS</t>
  </si>
  <si>
    <t>FMAU</t>
  </si>
  <si>
    <t>FMAW</t>
  </si>
  <si>
    <t>FMBE</t>
  </si>
  <si>
    <t>FMCG</t>
  </si>
  <si>
    <t>FMCL</t>
  </si>
  <si>
    <t>FMCO</t>
  </si>
  <si>
    <t>FMCZ</t>
  </si>
  <si>
    <t>FMDK</t>
  </si>
  <si>
    <t>FMDM</t>
  </si>
  <si>
    <t>FMEA</t>
  </si>
  <si>
    <t>FMED</t>
  </si>
  <si>
    <t>FMEE</t>
  </si>
  <si>
    <t>FMEF</t>
  </si>
  <si>
    <t>FMEG</t>
  </si>
  <si>
    <t>FMEL</t>
  </si>
  <si>
    <t>FMEM</t>
  </si>
  <si>
    <t>FMEN</t>
  </si>
  <si>
    <t>FMEP</t>
  </si>
  <si>
    <t>FMES</t>
  </si>
  <si>
    <t>FMEU</t>
  </si>
  <si>
    <t>FMEV</t>
  </si>
  <si>
    <t>FMEY</t>
  </si>
  <si>
    <t>FMFA</t>
  </si>
  <si>
    <t>FMFI</t>
  </si>
  <si>
    <t>FMFP</t>
  </si>
  <si>
    <t>FMFR</t>
  </si>
  <si>
    <t>FMGA</t>
  </si>
  <si>
    <t>FMGC</t>
  </si>
  <si>
    <t>FMGS</t>
  </si>
  <si>
    <t>FMHK</t>
  </si>
  <si>
    <t>FMHU</t>
  </si>
  <si>
    <t>FMID</t>
  </si>
  <si>
    <t>FMIG</t>
  </si>
  <si>
    <t>FMIN</t>
  </si>
  <si>
    <t>FMIT</t>
  </si>
  <si>
    <t>FMIV</t>
  </si>
  <si>
    <t>FMJP</t>
  </si>
  <si>
    <t>FMJY</t>
  </si>
  <si>
    <t>FMKN</t>
  </si>
  <si>
    <t>FMKW</t>
  </si>
  <si>
    <t>FMMC</t>
  </si>
  <si>
    <t>FMMD</t>
  </si>
  <si>
    <t>FMMF</t>
  </si>
  <si>
    <t>FMMG</t>
  </si>
  <si>
    <t>FMMH</t>
  </si>
  <si>
    <t>FMMI</t>
  </si>
  <si>
    <t>FMML</t>
  </si>
  <si>
    <t>FMMQ</t>
  </si>
  <si>
    <t>FMMR</t>
  </si>
  <si>
    <t>FMMS</t>
  </si>
  <si>
    <t>FMMT</t>
  </si>
  <si>
    <t>FMMU</t>
  </si>
  <si>
    <t>FMMV</t>
  </si>
  <si>
    <t>FMMX</t>
  </si>
  <si>
    <t>FMMY</t>
  </si>
  <si>
    <t>FMNA</t>
  </si>
  <si>
    <t>FMNL</t>
  </si>
  <si>
    <t>FMNS</t>
  </si>
  <si>
    <t>FMNW</t>
  </si>
  <si>
    <t>FMNZ</t>
  </si>
  <si>
    <t>FMOG</t>
  </si>
  <si>
    <t>FMOV</t>
  </si>
  <si>
    <t>FMPA</t>
  </si>
  <si>
    <t>FMPE</t>
  </si>
  <si>
    <t>FMPH</t>
  </si>
  <si>
    <t>FMPL</t>
  </si>
  <si>
    <t>FMPX</t>
  </si>
  <si>
    <t>FMQA</t>
  </si>
  <si>
    <t>FMSA</t>
  </si>
  <si>
    <t>FMSC</t>
  </si>
  <si>
    <t>FMSD</t>
  </si>
  <si>
    <t>FMSE</t>
  </si>
  <si>
    <t>FMSF</t>
  </si>
  <si>
    <t>FMSI</t>
  </si>
  <si>
    <t>FMSJ</t>
  </si>
  <si>
    <t>FMSM</t>
  </si>
  <si>
    <t>FMSP</t>
  </si>
  <si>
    <t>FMSU</t>
  </si>
  <si>
    <t>FMSW</t>
  </si>
  <si>
    <t>FMSZ</t>
  </si>
  <si>
    <t>FMTH</t>
  </si>
  <si>
    <t>FMTW</t>
  </si>
  <si>
    <t>FMUA</t>
  </si>
  <si>
    <t>FMUE</t>
  </si>
  <si>
    <t>FMUK</t>
  </si>
  <si>
    <t>FMUM</t>
  </si>
  <si>
    <t>FMUQ</t>
  </si>
  <si>
    <t>FMUS</t>
  </si>
  <si>
    <t>FMUV</t>
  </si>
  <si>
    <t>FMWB</t>
  </si>
  <si>
    <t>FMWC</t>
  </si>
  <si>
    <t>FMWD</t>
  </si>
  <si>
    <t>FMWF</t>
  </si>
  <si>
    <t>FMWH</t>
  </si>
  <si>
    <t>FMWI</t>
  </si>
  <si>
    <t>FMWL</t>
  </si>
  <si>
    <t>FMWM</t>
  </si>
  <si>
    <t>FMWN</t>
  </si>
  <si>
    <t>FMWO</t>
  </si>
  <si>
    <t>FMWP</t>
  </si>
  <si>
    <t>FMWQ</t>
  </si>
  <si>
    <t>FMWR</t>
  </si>
  <si>
    <t>FMWS</t>
  </si>
  <si>
    <t>FMWT</t>
  </si>
  <si>
    <t>FMXB</t>
  </si>
  <si>
    <t>FMXG</t>
  </si>
  <si>
    <t>FMXJ</t>
  </si>
  <si>
    <t>FMXK</t>
  </si>
  <si>
    <t>FMXS</t>
  </si>
  <si>
    <t>FMXT</t>
  </si>
  <si>
    <t>FMXU</t>
  </si>
  <si>
    <t>FMZA</t>
  </si>
  <si>
    <t>FWPD</t>
  </si>
  <si>
    <t>Eurex Contract Codes</t>
  </si>
  <si>
    <t>Futures (BBG code)</t>
  </si>
  <si>
    <t>Index name</t>
  </si>
  <si>
    <t>Regional / Country</t>
  </si>
  <si>
    <t>Region</t>
  </si>
  <si>
    <t>Index type</t>
  </si>
  <si>
    <t>Markets*</t>
  </si>
  <si>
    <t>Currency</t>
  </si>
  <si>
    <t>Dividend reinvestment**</t>
  </si>
  <si>
    <t>Tick Size Futures</t>
  </si>
  <si>
    <t>UJCA</t>
  </si>
  <si>
    <t>MSCI AC ASEAN</t>
  </si>
  <si>
    <t>Regional</t>
  </si>
  <si>
    <t>APAC</t>
  </si>
  <si>
    <t>Standard</t>
  </si>
  <si>
    <t>DM &amp; EM</t>
  </si>
  <si>
    <t>USD</t>
  </si>
  <si>
    <t>NTR</t>
  </si>
  <si>
    <t>UJBA</t>
  </si>
  <si>
    <t>MSCI AC Asia</t>
  </si>
  <si>
    <t>UJEA</t>
  </si>
  <si>
    <t>MSCI AC Asia ex Japan</t>
  </si>
  <si>
    <t>FJCA</t>
  </si>
  <si>
    <t>MSCI AC Asia Pacific</t>
  </si>
  <si>
    <t>ZAPA</t>
  </si>
  <si>
    <t>MSCI AC Asia Pacific ex Japan</t>
  </si>
  <si>
    <t>ZTLA</t>
  </si>
  <si>
    <t>MSCI ACWI</t>
  </si>
  <si>
    <t>Global</t>
  </si>
  <si>
    <t>ZTEA</t>
  </si>
  <si>
    <t>EUR</t>
  </si>
  <si>
    <t>OGWA</t>
  </si>
  <si>
    <t>Price</t>
  </si>
  <si>
    <t>FJDA</t>
  </si>
  <si>
    <t>MSCI ACWI ex USA</t>
  </si>
  <si>
    <t>Country</t>
  </si>
  <si>
    <t>Americas</t>
  </si>
  <si>
    <t>EM</t>
  </si>
  <si>
    <t>ZTOA</t>
  </si>
  <si>
    <t>MSCI Australia</t>
  </si>
  <si>
    <t>DM</t>
  </si>
  <si>
    <t>OGYA</t>
  </si>
  <si>
    <t>MSCI Belgium</t>
  </si>
  <si>
    <t>EMEA</t>
  </si>
  <si>
    <t>ZTBA</t>
  </si>
  <si>
    <t>MSCI Canada</t>
  </si>
  <si>
    <t>GTR</t>
  </si>
  <si>
    <t>ZUOA</t>
  </si>
  <si>
    <t>MSCI Chile</t>
  </si>
  <si>
    <t>ZVBA</t>
  </si>
  <si>
    <t>MSCI Colombia</t>
  </si>
  <si>
    <t>ZVCA</t>
  </si>
  <si>
    <t>MSCI Czech Rep</t>
  </si>
  <si>
    <t>OHAA</t>
  </si>
  <si>
    <t>MSCI Denmark</t>
  </si>
  <si>
    <t>FFPA</t>
  </si>
  <si>
    <t>MSCI EAFE</t>
  </si>
  <si>
    <t>FFAA</t>
  </si>
  <si>
    <t>HRWA</t>
  </si>
  <si>
    <t>MSCI EAFE ESG Screened</t>
  </si>
  <si>
    <t>ESG screened</t>
  </si>
  <si>
    <t>UZEA</t>
  </si>
  <si>
    <t>MSCI EAFE Index Dividend</t>
  </si>
  <si>
    <t>Dividends</t>
  </si>
  <si>
    <t>ZVDA</t>
  </si>
  <si>
    <t>MSCI Egypt</t>
  </si>
  <si>
    <t>HJIA</t>
  </si>
  <si>
    <t>MSCI EM Communic. Serv.</t>
  </si>
  <si>
    <t>Sector</t>
  </si>
  <si>
    <t>HJLA</t>
  </si>
  <si>
    <t>MSCI EM Cons. Discret.</t>
  </si>
  <si>
    <t>HJOA</t>
  </si>
  <si>
    <t>MSCI EM Cons. Staples</t>
  </si>
  <si>
    <t>HJPA</t>
  </si>
  <si>
    <t>MSCI EM Energy</t>
  </si>
  <si>
    <t>HRRA</t>
  </si>
  <si>
    <t>MSCI EM ESG Screened</t>
  </si>
  <si>
    <t>HJRA</t>
  </si>
  <si>
    <t>MSCI EM Financials</t>
  </si>
  <si>
    <t>HJSA</t>
  </si>
  <si>
    <t>MSCI EM Health Care</t>
  </si>
  <si>
    <t>UZDA</t>
  </si>
  <si>
    <t>MSCI EM Index Dividend</t>
  </si>
  <si>
    <t>HJTA</t>
  </si>
  <si>
    <t>MSCI EM Industrials</t>
  </si>
  <si>
    <t>HJWA</t>
  </si>
  <si>
    <t>MSCI EM IT</t>
  </si>
  <si>
    <t>HJYA</t>
  </si>
  <si>
    <t>MSCI EM Materials</t>
  </si>
  <si>
    <t>HKIA</t>
  </si>
  <si>
    <t>MSCI EM Utilities</t>
  </si>
  <si>
    <t>ZTSA</t>
  </si>
  <si>
    <t xml:space="preserve">MSCI Emerging Markets </t>
  </si>
  <si>
    <t>RBEA</t>
  </si>
  <si>
    <t>RZIA</t>
  </si>
  <si>
    <t>ZTWA</t>
  </si>
  <si>
    <t xml:space="preserve">MSCI Emerging Markets Asia </t>
  </si>
  <si>
    <t>MXAA</t>
  </si>
  <si>
    <t>MSCI Emerging Markets Asia ex Korea</t>
  </si>
  <si>
    <t>ZTYA</t>
  </si>
  <si>
    <t>MSCI Emerging Markets EMEA</t>
  </si>
  <si>
    <t>FMTA</t>
  </si>
  <si>
    <t>MSCI Emerging Markets EMEA ex Turkey</t>
  </si>
  <si>
    <t>FMWA</t>
  </si>
  <si>
    <t>MSCI Emerging Markets Growth</t>
  </si>
  <si>
    <t>Style</t>
  </si>
  <si>
    <t>FLPA</t>
  </si>
  <si>
    <t>MSCI Emerging Markets LatAm ex Brazil</t>
  </si>
  <si>
    <t>ZULA</t>
  </si>
  <si>
    <t>MSCI Emerging Markets Latin Am.</t>
  </si>
  <si>
    <t>MSCI Emerging Markets Value</t>
  </si>
  <si>
    <t>FJIA</t>
  </si>
  <si>
    <t>MSCI EMU</t>
  </si>
  <si>
    <t>FNOA</t>
  </si>
  <si>
    <t>MSCI EMU Growth</t>
  </si>
  <si>
    <t>FMYA</t>
  </si>
  <si>
    <t>MSCI EMU Value</t>
  </si>
  <si>
    <t>ZRPA</t>
  </si>
  <si>
    <t>MSCI Europe</t>
  </si>
  <si>
    <t>RZAA</t>
  </si>
  <si>
    <t>FJLA</t>
  </si>
  <si>
    <t>FJOA</t>
  </si>
  <si>
    <t>MSCI Europe ex Switzerland</t>
  </si>
  <si>
    <t>HMDA</t>
  </si>
  <si>
    <t>MSCI Europe ex UK</t>
  </si>
  <si>
    <t>PTPA</t>
  </si>
  <si>
    <t>MSCI Europe Growth</t>
  </si>
  <si>
    <t>OHBA</t>
  </si>
  <si>
    <t>MSCI Europe Small Cap</t>
  </si>
  <si>
    <t>Small Cap</t>
  </si>
  <si>
    <t>KAYA</t>
  </si>
  <si>
    <t>MSCI Europe Value</t>
  </si>
  <si>
    <t>OHCA</t>
  </si>
  <si>
    <t>MSCI Finland</t>
  </si>
  <si>
    <t>MSCI France</t>
  </si>
  <si>
    <t>LGTA</t>
  </si>
  <si>
    <t>OHDA</t>
  </si>
  <si>
    <t>MSCI GCC Countries</t>
  </si>
  <si>
    <t>ZSSA</t>
  </si>
  <si>
    <t>MSCI Hong Kong</t>
  </si>
  <si>
    <t>ZVEA</t>
  </si>
  <si>
    <t>MSCI Hungary</t>
  </si>
  <si>
    <t>ZVLA</t>
  </si>
  <si>
    <t>MSCI India</t>
  </si>
  <si>
    <t>ZSRA</t>
  </si>
  <si>
    <t>MSCI Indonesia</t>
  </si>
  <si>
    <t>HMEA</t>
  </si>
  <si>
    <t>MSCI Italy</t>
  </si>
  <si>
    <t>FMIA</t>
  </si>
  <si>
    <t>MSCI Japan</t>
  </si>
  <si>
    <t>JMYA</t>
  </si>
  <si>
    <t>JPY</t>
  </si>
  <si>
    <t>HRYA</t>
  </si>
  <si>
    <t>MSCI Japan ESG Screened</t>
  </si>
  <si>
    <t>ZQWA</t>
  </si>
  <si>
    <t>MSCI Kokusai</t>
  </si>
  <si>
    <t>OHEA</t>
  </si>
  <si>
    <t>MSCI Kuwait</t>
  </si>
  <si>
    <t>ZVOA</t>
  </si>
  <si>
    <t>MSCI Malaysia</t>
  </si>
  <si>
    <t>ZVPA</t>
  </si>
  <si>
    <t>MSCI Mexico</t>
  </si>
  <si>
    <t>OHIA</t>
  </si>
  <si>
    <t>MSCI Netherlands</t>
  </si>
  <si>
    <t>ZTIA</t>
  </si>
  <si>
    <t>MSCI New Zealand</t>
  </si>
  <si>
    <t>TFDA</t>
  </si>
  <si>
    <t>MSCI North America</t>
  </si>
  <si>
    <t>KNRA</t>
  </si>
  <si>
    <t>OHLA</t>
  </si>
  <si>
    <t>MSCI North America SMID</t>
  </si>
  <si>
    <t>Small &amp; Mid Cap</t>
  </si>
  <si>
    <t>OHOA</t>
  </si>
  <si>
    <t>MSCI Norway</t>
  </si>
  <si>
    <t>FKBA</t>
  </si>
  <si>
    <t>MSCI Pacific</t>
  </si>
  <si>
    <t>ZSIA</t>
  </si>
  <si>
    <t>MSCI Pacific ex Japan</t>
  </si>
  <si>
    <t>ZVTA</t>
  </si>
  <si>
    <t>MSCI Peru</t>
  </si>
  <si>
    <t>ZVWA</t>
  </si>
  <si>
    <t>MSCI Philippines</t>
  </si>
  <si>
    <t>ZVYA</t>
  </si>
  <si>
    <t>MSCI Poland</t>
  </si>
  <si>
    <t>ZRDA</t>
  </si>
  <si>
    <t>MSCI Qatar</t>
  </si>
  <si>
    <t>HSYA</t>
  </si>
  <si>
    <t>MSCI Saudi Arabia</t>
  </si>
  <si>
    <t>FPPA</t>
  </si>
  <si>
    <t>MSCI Singapore</t>
  </si>
  <si>
    <t>ZWLA</t>
  </si>
  <si>
    <t>MSCI South Africa</t>
  </si>
  <si>
    <t>OHPA</t>
  </si>
  <si>
    <t>MSCI Spain</t>
  </si>
  <si>
    <t>OHRA</t>
  </si>
  <si>
    <t>MSCI Sweden</t>
  </si>
  <si>
    <t>OHSA</t>
  </si>
  <si>
    <t>MSCI Switzerland</t>
  </si>
  <si>
    <t>FPOA</t>
  </si>
  <si>
    <t>MSCI Taiwan</t>
  </si>
  <si>
    <t>ZWOA</t>
  </si>
  <si>
    <t>MSCI Thailand</t>
  </si>
  <si>
    <t>ZRTA</t>
  </si>
  <si>
    <t>MSCI UAE</t>
  </si>
  <si>
    <t>ZSLA</t>
  </si>
  <si>
    <t>MSCI UK</t>
  </si>
  <si>
    <t>GBP</t>
  </si>
  <si>
    <t>QBSA</t>
  </si>
  <si>
    <t>ZSOA</t>
  </si>
  <si>
    <t>MSCI USA</t>
  </si>
  <si>
    <t>JHTA</t>
  </si>
  <si>
    <t>FJRA</t>
  </si>
  <si>
    <t>MSCI USA Equal Weighted</t>
  </si>
  <si>
    <t>Factor</t>
  </si>
  <si>
    <t>HRIA</t>
  </si>
  <si>
    <t>MSCI USA ESG Screened</t>
  </si>
  <si>
    <t>FJTA</t>
  </si>
  <si>
    <t>MSCI USA Momentum</t>
  </si>
  <si>
    <t>FJWA</t>
  </si>
  <si>
    <t>MSCI USA Quality</t>
  </si>
  <si>
    <t>FJYA</t>
  </si>
  <si>
    <t>MSCI USA Value Weighted</t>
  </si>
  <si>
    <t>ZWPA</t>
  </si>
  <si>
    <t>MSCI World</t>
  </si>
  <si>
    <t>RVPA</t>
  </si>
  <si>
    <t>RSWA</t>
  </si>
  <si>
    <t>HMIA</t>
  </si>
  <si>
    <t>HQLA</t>
  </si>
  <si>
    <t>MSCI World Communic. Serv.</t>
  </si>
  <si>
    <t>HKTA</t>
  </si>
  <si>
    <t>MSCI World Cons. Discret.</t>
  </si>
  <si>
    <t>HKWA</t>
  </si>
  <si>
    <t>MSCI World Cons. Staples</t>
  </si>
  <si>
    <t>HKYA</t>
  </si>
  <si>
    <t>MSCI World Energy</t>
  </si>
  <si>
    <t>HRLA</t>
  </si>
  <si>
    <t>MSCI World ESG Screened</t>
  </si>
  <si>
    <t>HLIA</t>
  </si>
  <si>
    <t>MSCI World Financials</t>
  </si>
  <si>
    <t>FGRA</t>
  </si>
  <si>
    <t>MSCI World Growth</t>
  </si>
  <si>
    <t>HLSA</t>
  </si>
  <si>
    <t>MSCI World Health Care</t>
  </si>
  <si>
    <t>UZIA</t>
  </si>
  <si>
    <t>MSCI World Index Dividend</t>
  </si>
  <si>
    <t>HLTA</t>
  </si>
  <si>
    <t>MSCI World Industrials</t>
  </si>
  <si>
    <t>HLWA</t>
  </si>
  <si>
    <t>MSCI World IT</t>
  </si>
  <si>
    <t>HLYA</t>
  </si>
  <si>
    <t>MSCI World Materials</t>
  </si>
  <si>
    <t>ZQYA</t>
  </si>
  <si>
    <t>MSCI World Midcap</t>
  </si>
  <si>
    <t>Mid Cap</t>
  </si>
  <si>
    <t>OHTA</t>
  </si>
  <si>
    <t>MSCI World Small Cap</t>
  </si>
  <si>
    <t>HMBA</t>
  </si>
  <si>
    <t>MSCI World Utilities</t>
  </si>
  <si>
    <t>FMOA</t>
  </si>
  <si>
    <t>MSCI World Value</t>
  </si>
  <si>
    <t>This file shows hypothetical daily settlement prices for MSCI Futures at the end of the Asian trading day</t>
  </si>
  <si>
    <t>It provides a snapshot of the quotation of all MSCI Futures at 6:30pm HK time</t>
  </si>
  <si>
    <t>It therefore eliminates price moves between that point in time and the time when the official daily settlement prices are fixed (5:30pm CET)</t>
  </si>
  <si>
    <t>It also is limited to those products, which are actively quoted at this time, since it only shows the mid price between best bid &amp; best ask at 6:30pm HK</t>
  </si>
  <si>
    <t>The purpose of this information is to give clients based in Asia a proxy as to where the daily settlement prices would be, if those would be defined at the end of the Asian trading day</t>
  </si>
  <si>
    <t>The data in this file is for information only, i.e. the process to fix daily settlement prices for MSCI Futures does not change</t>
  </si>
  <si>
    <t>Please note:</t>
  </si>
  <si>
    <t>** NTR = Net Total Return / GTR = Gross Total Return / Price = Price Return</t>
  </si>
  <si>
    <t>Legend</t>
  </si>
  <si>
    <t>Standard (DM)</t>
  </si>
  <si>
    <t>Standard (EM / FM)</t>
  </si>
  <si>
    <t>Standard (DM &amp; EM)</t>
  </si>
  <si>
    <t>Factor &amp; Style</t>
  </si>
  <si>
    <t>Size</t>
  </si>
  <si>
    <t>Thematic</t>
  </si>
  <si>
    <t>FMFO</t>
  </si>
  <si>
    <t>SHSA</t>
  </si>
  <si>
    <t xml:space="preserve">MSCI Europe ESG Enhanced Focus </t>
  </si>
  <si>
    <t>ESG Enhanced Focus</t>
  </si>
  <si>
    <t>FMFJ</t>
  </si>
  <si>
    <t>SHWA</t>
  </si>
  <si>
    <t xml:space="preserve">MSCI Japan ESG Enhanced Focus </t>
  </si>
  <si>
    <t>FMFU</t>
  </si>
  <si>
    <t>SICA</t>
  </si>
  <si>
    <t xml:space="preserve">MSCI USA ESG Enhanced Focus </t>
  </si>
  <si>
    <t>FMFW</t>
  </si>
  <si>
    <t>SIDA</t>
  </si>
  <si>
    <t xml:space="preserve">MSCI World ESG Enhanced Focus </t>
  </si>
  <si>
    <t>FMFE</t>
  </si>
  <si>
    <t>SHRA</t>
  </si>
  <si>
    <t xml:space="preserve">MSCI Emerging Markets ESG Enhanced Focus </t>
  </si>
  <si>
    <t>FMHS</t>
  </si>
  <si>
    <t>SHLA</t>
  </si>
  <si>
    <t>MSCI Hong Kong Listed Large Cap</t>
  </si>
  <si>
    <t>Large Cap</t>
  </si>
  <si>
    <t>FMHC</t>
  </si>
  <si>
    <t>SHEA</t>
  </si>
  <si>
    <t>MSCI China Hong Kong Listed Large Cap</t>
  </si>
  <si>
    <t>FMUC</t>
  </si>
  <si>
    <t>SIEA</t>
  </si>
  <si>
    <t>MSCI Europe Communic. Serv.</t>
  </si>
  <si>
    <t>FMUD</t>
  </si>
  <si>
    <t>SIOA</t>
  </si>
  <si>
    <t>MSCI Europe Cons. Discret.</t>
  </si>
  <si>
    <t>FMUP</t>
  </si>
  <si>
    <t>SIPA</t>
  </si>
  <si>
    <t>MSCI Europe Cons. Staples</t>
  </si>
  <si>
    <t>FMUR</t>
  </si>
  <si>
    <t>SITA</t>
  </si>
  <si>
    <t>MSCI Europe Energy</t>
  </si>
  <si>
    <t>FMUF</t>
  </si>
  <si>
    <t>SIYA</t>
  </si>
  <si>
    <t>MSCI Europe Financials</t>
  </si>
  <si>
    <t>FMUH</t>
  </si>
  <si>
    <t>SJAA</t>
  </si>
  <si>
    <t>MSCI Europe Health Care</t>
  </si>
  <si>
    <t>FMUI</t>
  </si>
  <si>
    <t>SJBA</t>
  </si>
  <si>
    <t>MSCI Europe Industrials</t>
  </si>
  <si>
    <t>FMUL</t>
  </si>
  <si>
    <t>SJDA</t>
  </si>
  <si>
    <t>MSCI Europe IT</t>
  </si>
  <si>
    <t>FMUT</t>
  </si>
  <si>
    <t>SJEA</t>
  </si>
  <si>
    <t>MSCI Europe Materials</t>
  </si>
  <si>
    <t>FMUU</t>
  </si>
  <si>
    <t>SJOA</t>
  </si>
  <si>
    <t>MSCI Europe Utilities</t>
  </si>
  <si>
    <t>FMXA</t>
  </si>
  <si>
    <t>SJRA</t>
  </si>
  <si>
    <t>MSCI World ex Australia</t>
  </si>
  <si>
    <t>FMXC</t>
  </si>
  <si>
    <t>SJPA</t>
  </si>
  <si>
    <t>MSCI EM Asia ex China</t>
  </si>
  <si>
    <t>FMAG</t>
  </si>
  <si>
    <t>SJSA</t>
  </si>
  <si>
    <t>MSCI USA Growth</t>
  </si>
  <si>
    <t>FMAV</t>
  </si>
  <si>
    <t>SJTA</t>
  </si>
  <si>
    <t>MSCI USA Value</t>
  </si>
  <si>
    <t>FMCT</t>
  </si>
  <si>
    <t>SJWA</t>
  </si>
  <si>
    <t>MSCI China Tech 100</t>
  </si>
  <si>
    <t>-</t>
  </si>
  <si>
    <t>ESG / ESG Enhanced Focus</t>
  </si>
  <si>
    <t xml:space="preserve">MSCI EM Asia ESG Screened </t>
  </si>
  <si>
    <t>FMSS</t>
  </si>
  <si>
    <t>MUYA</t>
  </si>
  <si>
    <t>CHF</t>
  </si>
  <si>
    <t>FMST</t>
  </si>
  <si>
    <t>MUWA</t>
  </si>
  <si>
    <t>MSCI Brazil</t>
  </si>
  <si>
    <t>FMBZ</t>
  </si>
  <si>
    <t>MUPA</t>
  </si>
  <si>
    <t>MSCI China</t>
  </si>
  <si>
    <t>FMCH</t>
  </si>
  <si>
    <t>MURA</t>
  </si>
  <si>
    <t xml:space="preserve">* DM = Developed Markets / EM = Emerging Markets </t>
  </si>
  <si>
    <t xml:space="preserve">MSCI EMU ESG Screened </t>
  </si>
  <si>
    <t xml:space="preserve">MSCI Europe ESG Screened </t>
  </si>
  <si>
    <t>MSCI Germany</t>
  </si>
  <si>
    <t>MSCI Israel</t>
  </si>
  <si>
    <t>FMSO</t>
  </si>
  <si>
    <t>FMSR</t>
  </si>
  <si>
    <t>UMEA</t>
  </si>
  <si>
    <t>AUEA</t>
  </si>
  <si>
    <t>FMGY</t>
  </si>
  <si>
    <t>MGYA</t>
  </si>
  <si>
    <t>FMIS</t>
  </si>
  <si>
    <t>ISRA</t>
  </si>
  <si>
    <t>FMWZ</t>
  </si>
  <si>
    <t>MREA</t>
  </si>
  <si>
    <t>MSCI World Real Estate</t>
  </si>
  <si>
    <t>FMMZ</t>
  </si>
  <si>
    <t>REYA</t>
  </si>
  <si>
    <t>MSCI EM Real Estate</t>
  </si>
  <si>
    <t>FMXX</t>
  </si>
  <si>
    <t>OZAA</t>
  </si>
  <si>
    <t>MSCI World ex USA</t>
  </si>
  <si>
    <t>FMXH</t>
  </si>
  <si>
    <t>MLSA</t>
  </si>
  <si>
    <t>MSCI Emerging Markets ex China</t>
  </si>
  <si>
    <t>FMVN</t>
  </si>
  <si>
    <t>MVTA</t>
  </si>
  <si>
    <t>MSCI Vietnam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</si>
</sst>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(#,##0\)"/>
    <numFmt numFmtId="165" formatCode="[$-409]d\-mmm\-yy;@"/>
  </numFmts>
  <fonts count="11" x14ac:knownFonts="1">
    <font>
      <sz val="8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0"/>
      <name val="Arial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0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201751"/>
        <bgColor indexed="64"/>
      </patternFill>
    </fill>
    <fill>
      <patternFill patternType="solid">
        <fgColor rgb="FF00CE7D"/>
        <bgColor indexed="64"/>
      </patternFill>
    </fill>
    <fill>
      <patternFill patternType="solid">
        <fgColor rgb="FF3C7DBE"/>
        <bgColor indexed="64"/>
      </patternFill>
    </fill>
    <fill>
      <patternFill patternType="solid">
        <fgColor rgb="FFA0DCC8"/>
        <bgColor indexed="64"/>
      </patternFill>
    </fill>
    <fill>
      <patternFill patternType="solid">
        <fgColor rgb="FF5BA9FF"/>
        <bgColor indexed="64"/>
      </patternFill>
    </fill>
    <fill>
      <patternFill patternType="solid">
        <fgColor rgb="FF00B075"/>
        <bgColor indexed="64"/>
      </patternFill>
    </fill>
    <fill>
      <patternFill patternType="solid">
        <fgColor rgb="FF66348E"/>
        <bgColor indexed="64"/>
      </patternFill>
    </fill>
    <fill>
      <patternFill patternType="solid">
        <fgColor rgb="FFAABCF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CCD6E3"/>
        <bgColor indexed="64"/>
      </patternFill>
    </fill>
    <fill>
      <patternFill patternType="solid">
        <fgColor rgb="FFA0DCC8"/>
        <bgColor rgb="FF000000"/>
      </patternFill>
    </fill>
    <fill>
      <patternFill patternType="solid">
        <fgColor rgb="FF5BA9FF"/>
        <bgColor rgb="FF000000"/>
      </patternFill>
    </fill>
    <fill>
      <patternFill patternType="solid">
        <fgColor rgb="FF00B075"/>
        <bgColor rgb="FF000000"/>
      </patternFill>
    </fill>
    <fill>
      <patternFill patternType="solid">
        <fgColor rgb="FF66348E"/>
        <bgColor rgb="FF000000"/>
      </patternFill>
    </fill>
    <fill>
      <patternFill patternType="solid">
        <fgColor rgb="FFAABCF0"/>
        <bgColor rgb="FF000000"/>
      </patternFill>
    </fill>
    <fill>
      <patternFill patternType="solid">
        <fgColor rgb="FFF3F3F3"/>
        <bgColor rgb="FF000000"/>
      </patternFill>
    </fill>
    <fill>
      <patternFill patternType="solid">
        <fgColor rgb="FFCCD6E3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00454D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AAA1"/>
        <bgColor indexed="64"/>
      </patternFill>
    </fill>
    <fill>
      <patternFill patternType="solid">
        <fgColor rgb="FF00454D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0" xfId="0" applyFont="1"/>
    <xf numFmtId="164" fontId="3" fillId="5" borderId="3" xfId="0" applyNumberFormat="1" applyFont="1" applyFill="1" applyBorder="1" applyAlignment="1" applyProtection="1">
      <alignment horizontal="center" vertical="center"/>
      <protection locked="0"/>
    </xf>
    <xf numFmtId="4" fontId="4" fillId="5" borderId="4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 applyProtection="1">
      <alignment horizontal="left" vertical="center" indent="3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2" fontId="5" fillId="5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4" fontId="4" fillId="6" borderId="4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 applyProtection="1">
      <alignment horizontal="left" vertical="top" indent="3"/>
      <protection locked="0"/>
    </xf>
    <xf numFmtId="0" fontId="3" fillId="6" borderId="1" xfId="0" applyFont="1" applyFill="1" applyBorder="1" applyAlignment="1" applyProtection="1">
      <alignment horizontal="center" vertical="top"/>
      <protection locked="0"/>
    </xf>
    <xf numFmtId="2" fontId="5" fillId="6" borderId="1" xfId="0" applyNumberFormat="1" applyFont="1" applyFill="1" applyBorder="1" applyAlignment="1" applyProtection="1">
      <alignment horizontal="center" vertical="top"/>
      <protection locked="0"/>
    </xf>
    <xf numFmtId="164" fontId="3" fillId="7" borderId="3" xfId="0" applyNumberFormat="1" applyFont="1" applyFill="1" applyBorder="1" applyAlignment="1" applyProtection="1">
      <alignment horizontal="center" vertical="center"/>
      <protection locked="0"/>
    </xf>
    <xf numFmtId="4" fontId="4" fillId="7" borderId="4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 applyProtection="1">
      <alignment horizontal="left" vertical="top" indent="3"/>
      <protection locked="0"/>
    </xf>
    <xf numFmtId="0" fontId="3" fillId="7" borderId="1" xfId="0" applyFont="1" applyFill="1" applyBorder="1" applyAlignment="1" applyProtection="1">
      <alignment horizontal="center" vertical="top"/>
      <protection locked="0"/>
    </xf>
    <xf numFmtId="2" fontId="5" fillId="7" borderId="1" xfId="0" applyNumberFormat="1" applyFont="1" applyFill="1" applyBorder="1" applyAlignment="1" applyProtection="1">
      <alignment horizontal="center" vertical="top"/>
      <protection locked="0"/>
    </xf>
    <xf numFmtId="164" fontId="3" fillId="9" borderId="3" xfId="0" applyNumberFormat="1" applyFont="1" applyFill="1" applyBorder="1" applyAlignment="1" applyProtection="1">
      <alignment horizontal="center" vertical="center"/>
      <protection locked="0"/>
    </xf>
    <xf numFmtId="4" fontId="4" fillId="9" borderId="4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 applyProtection="1">
      <alignment horizontal="left" vertical="center" indent="3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2" fontId="5" fillId="9" borderId="1" xfId="0" applyNumberFormat="1" applyFont="1" applyFill="1" applyBorder="1" applyAlignment="1" applyProtection="1">
      <alignment horizontal="center" vertical="center"/>
      <protection locked="0"/>
    </xf>
    <xf numFmtId="164" fontId="3" fillId="10" borderId="3" xfId="0" applyNumberFormat="1" applyFont="1" applyFill="1" applyBorder="1" applyAlignment="1" applyProtection="1">
      <alignment horizontal="center" vertical="center"/>
      <protection locked="0"/>
    </xf>
    <xf numFmtId="4" fontId="4" fillId="10" borderId="4" xfId="0" applyNumberFormat="1" applyFont="1" applyFill="1" applyBorder="1" applyAlignment="1">
      <alignment horizontal="center" vertical="center"/>
    </xf>
    <xf numFmtId="0" fontId="5" fillId="10" borderId="3" xfId="0" applyFont="1" applyFill="1" applyBorder="1" applyAlignment="1" applyProtection="1">
      <alignment horizontal="left" vertical="center" indent="3"/>
      <protection locked="0"/>
    </xf>
    <xf numFmtId="0" fontId="3" fillId="10" borderId="1" xfId="0" applyFont="1" applyFill="1" applyBorder="1" applyAlignment="1" applyProtection="1">
      <alignment horizontal="center" vertical="center"/>
      <protection locked="0"/>
    </xf>
    <xf numFmtId="2" fontId="5" fillId="10" borderId="1" xfId="0" applyNumberFormat="1" applyFont="1" applyFill="1" applyBorder="1" applyAlignment="1" applyProtection="1">
      <alignment horizontal="center" vertical="center"/>
      <protection locked="0"/>
    </xf>
    <xf numFmtId="0" fontId="5" fillId="10" borderId="3" xfId="0" applyFont="1" applyFill="1" applyBorder="1" applyAlignment="1" applyProtection="1">
      <alignment horizontal="left" vertical="top" indent="3"/>
      <protection locked="0"/>
    </xf>
    <xf numFmtId="0" fontId="3" fillId="10" borderId="1" xfId="0" applyFont="1" applyFill="1" applyBorder="1" applyAlignment="1" applyProtection="1">
      <alignment horizontal="center" vertical="top"/>
      <protection locked="0"/>
    </xf>
    <xf numFmtId="2" fontId="5" fillId="10" borderId="1" xfId="0" applyNumberFormat="1" applyFont="1" applyFill="1" applyBorder="1" applyAlignment="1" applyProtection="1">
      <alignment horizontal="center" vertical="top"/>
      <protection locked="0"/>
    </xf>
    <xf numFmtId="164" fontId="3" fillId="11" borderId="3" xfId="0" applyNumberFormat="1" applyFont="1" applyFill="1" applyBorder="1" applyAlignment="1" applyProtection="1">
      <alignment horizontal="center" vertical="center"/>
      <protection locked="0"/>
    </xf>
    <xf numFmtId="4" fontId="4" fillId="11" borderId="4" xfId="0" applyNumberFormat="1" applyFont="1" applyFill="1" applyBorder="1" applyAlignment="1">
      <alignment horizontal="center" vertical="center"/>
    </xf>
    <xf numFmtId="0" fontId="5" fillId="11" borderId="3" xfId="0" applyFont="1" applyFill="1" applyBorder="1" applyAlignment="1" applyProtection="1">
      <alignment horizontal="left" vertical="top" indent="3"/>
      <protection locked="0"/>
    </xf>
    <xf numFmtId="0" fontId="3" fillId="11" borderId="1" xfId="0" applyFont="1" applyFill="1" applyBorder="1" applyAlignment="1" applyProtection="1">
      <alignment horizontal="center" vertical="top"/>
      <protection locked="0"/>
    </xf>
    <xf numFmtId="2" fontId="5" fillId="11" borderId="1" xfId="0" applyNumberFormat="1" applyFont="1" applyFill="1" applyBorder="1" applyAlignment="1" applyProtection="1">
      <alignment horizontal="center" vertical="top"/>
      <protection locked="0"/>
    </xf>
    <xf numFmtId="0" fontId="5" fillId="5" borderId="3" xfId="0" applyFont="1" applyFill="1" applyBorder="1" applyAlignment="1" applyProtection="1">
      <alignment horizontal="left" vertical="top" indent="3"/>
      <protection locked="0"/>
    </xf>
    <xf numFmtId="0" fontId="3" fillId="5" borderId="1" xfId="0" applyFont="1" applyFill="1" applyBorder="1" applyAlignment="1" applyProtection="1">
      <alignment horizontal="center" vertical="top"/>
      <protection locked="0"/>
    </xf>
    <xf numFmtId="2" fontId="5" fillId="5" borderId="1" xfId="0" applyNumberFormat="1" applyFont="1" applyFill="1" applyBorder="1" applyAlignment="1" applyProtection="1">
      <alignment horizontal="center" vertical="top"/>
      <protection locked="0"/>
    </xf>
    <xf numFmtId="0" fontId="5" fillId="9" borderId="3" xfId="0" applyFont="1" applyFill="1" applyBorder="1" applyAlignment="1" applyProtection="1">
      <alignment horizontal="left" vertical="top" indent="3"/>
      <protection locked="0"/>
    </xf>
    <xf numFmtId="0" fontId="3" fillId="9" borderId="1" xfId="0" applyFont="1" applyFill="1" applyBorder="1" applyAlignment="1" applyProtection="1">
      <alignment horizontal="center" vertical="top"/>
      <protection locked="0"/>
    </xf>
    <xf numFmtId="2" fontId="5" fillId="9" borderId="1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/>
    <xf numFmtId="0" fontId="7" fillId="0" borderId="0" xfId="0" applyFont="1"/>
    <xf numFmtId="2" fontId="8" fillId="12" borderId="1" xfId="0" applyNumberFormat="1" applyFont="1" applyFill="1" applyBorder="1" applyAlignment="1" applyProtection="1">
      <alignment horizontal="center" vertical="center"/>
      <protection locked="0"/>
    </xf>
    <xf numFmtId="2" fontId="8" fillId="13" borderId="1" xfId="0" applyNumberFormat="1" applyFont="1" applyFill="1" applyBorder="1" applyAlignment="1" applyProtection="1">
      <alignment horizontal="center" vertical="top"/>
      <protection locked="0"/>
    </xf>
    <xf numFmtId="2" fontId="8" fillId="14" borderId="1" xfId="0" applyNumberFormat="1" applyFont="1" applyFill="1" applyBorder="1" applyAlignment="1" applyProtection="1">
      <alignment horizontal="center" vertical="top"/>
      <protection locked="0"/>
    </xf>
    <xf numFmtId="2" fontId="8" fillId="16" borderId="1" xfId="0" applyNumberFormat="1" applyFont="1" applyFill="1" applyBorder="1" applyAlignment="1" applyProtection="1">
      <alignment horizontal="center" vertical="center"/>
      <protection locked="0"/>
    </xf>
    <xf numFmtId="2" fontId="8" fillId="17" borderId="1" xfId="0" applyNumberFormat="1" applyFont="1" applyFill="1" applyBorder="1" applyAlignment="1" applyProtection="1">
      <alignment horizontal="center" vertical="center"/>
      <protection locked="0"/>
    </xf>
    <xf numFmtId="2" fontId="8" fillId="17" borderId="1" xfId="0" applyNumberFormat="1" applyFont="1" applyFill="1" applyBorder="1" applyAlignment="1" applyProtection="1">
      <alignment horizontal="center" vertical="top"/>
      <protection locked="0"/>
    </xf>
    <xf numFmtId="2" fontId="8" fillId="18" borderId="1" xfId="0" applyNumberFormat="1" applyFont="1" applyFill="1" applyBorder="1" applyAlignment="1" applyProtection="1">
      <alignment horizontal="center" vertical="top"/>
      <protection locked="0"/>
    </xf>
    <xf numFmtId="2" fontId="8" fillId="12" borderId="1" xfId="0" applyNumberFormat="1" applyFont="1" applyFill="1" applyBorder="1" applyAlignment="1" applyProtection="1">
      <alignment horizontal="center" vertical="top"/>
      <protection locked="0"/>
    </xf>
    <xf numFmtId="2" fontId="8" fillId="16" borderId="1" xfId="0" applyNumberFormat="1" applyFont="1" applyFill="1" applyBorder="1" applyAlignment="1" applyProtection="1">
      <alignment horizontal="center" vertical="top"/>
      <protection locked="0"/>
    </xf>
    <xf numFmtId="0" fontId="9" fillId="0" borderId="0" xfId="0" applyFont="1"/>
    <xf numFmtId="165" fontId="1" fillId="19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0" fillId="4" borderId="1" xfId="0" applyFont="1" applyFill="1" applyBorder="1"/>
    <xf numFmtId="0" fontId="4" fillId="5" borderId="1" xfId="0" applyFont="1" applyFill="1" applyBorder="1"/>
    <xf numFmtId="0" fontId="10" fillId="20" borderId="1" xfId="0" applyFont="1" applyFill="1" applyBorder="1"/>
    <xf numFmtId="0" fontId="10" fillId="8" borderId="1" xfId="0" applyFont="1" applyFill="1" applyBorder="1"/>
    <xf numFmtId="0" fontId="10" fillId="3" borderId="1" xfId="0" applyFont="1" applyFill="1" applyBorder="1"/>
    <xf numFmtId="0" fontId="10" fillId="2" borderId="1" xfId="0" applyFont="1" applyFill="1" applyBorder="1"/>
    <xf numFmtId="0" fontId="4" fillId="21" borderId="1" xfId="0" applyFont="1" applyFill="1" applyBorder="1"/>
    <xf numFmtId="0" fontId="4" fillId="10" borderId="1" xfId="0" applyFont="1" applyFill="1" applyBorder="1"/>
    <xf numFmtId="0" fontId="4" fillId="22" borderId="1" xfId="0" applyFont="1" applyFill="1" applyBorder="1"/>
    <xf numFmtId="164" fontId="3" fillId="21" borderId="3" xfId="0" applyNumberFormat="1" applyFont="1" applyFill="1" applyBorder="1" applyAlignment="1" applyProtection="1">
      <alignment horizontal="center" vertical="center"/>
      <protection locked="0"/>
    </xf>
    <xf numFmtId="0" fontId="3" fillId="21" borderId="3" xfId="0" applyFont="1" applyFill="1" applyBorder="1" applyAlignment="1" applyProtection="1">
      <alignment horizontal="left" vertical="top" indent="3"/>
      <protection locked="0"/>
    </xf>
    <xf numFmtId="0" fontId="3" fillId="21" borderId="1" xfId="0" applyFont="1" applyFill="1" applyBorder="1" applyAlignment="1" applyProtection="1">
      <alignment horizontal="center" vertical="center"/>
      <protection locked="0"/>
    </xf>
    <xf numFmtId="2" fontId="3" fillId="21" borderId="1" xfId="0" applyNumberFormat="1" applyFont="1" applyFill="1" applyBorder="1" applyAlignment="1" applyProtection="1">
      <alignment horizontal="center" vertical="center"/>
      <protection locked="0"/>
    </xf>
    <xf numFmtId="164" fontId="10" fillId="2" borderId="3" xfId="0" applyNumberFormat="1" applyFont="1" applyFill="1" applyBorder="1" applyAlignment="1" applyProtection="1">
      <alignment horizontal="center" vertical="center"/>
      <protection locked="0"/>
    </xf>
    <xf numFmtId="4" fontId="10" fillId="2" borderId="4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 applyProtection="1">
      <alignment horizontal="left" vertical="top" indent="3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2" fontId="10" fillId="2" borderId="1" xfId="0" applyNumberFormat="1" applyFont="1" applyFill="1" applyBorder="1" applyAlignment="1" applyProtection="1">
      <alignment horizontal="center" vertical="center"/>
      <protection locked="0"/>
    </xf>
    <xf numFmtId="4" fontId="3" fillId="5" borderId="4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 applyProtection="1">
      <alignment horizontal="left" vertical="top" indent="3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3" fillId="10" borderId="3" xfId="0" applyFont="1" applyFill="1" applyBorder="1" applyAlignment="1" applyProtection="1">
      <alignment horizontal="center" vertical="center"/>
      <protection locked="0"/>
    </xf>
    <xf numFmtId="0" fontId="3" fillId="10" borderId="3" xfId="0" applyFont="1" applyFill="1" applyBorder="1" applyAlignment="1" applyProtection="1">
      <alignment horizontal="left" vertical="top" indent="3"/>
      <protection locked="0"/>
    </xf>
    <xf numFmtId="2" fontId="3" fillId="10" borderId="1" xfId="0" applyNumberFormat="1" applyFont="1" applyFill="1" applyBorder="1" applyAlignment="1" applyProtection="1">
      <alignment horizontal="center" vertical="center"/>
      <protection locked="0"/>
    </xf>
    <xf numFmtId="0" fontId="3" fillId="22" borderId="3" xfId="0" applyFont="1" applyFill="1" applyBorder="1" applyAlignment="1" applyProtection="1">
      <alignment horizontal="left" vertical="top" indent="3"/>
      <protection locked="0"/>
    </xf>
    <xf numFmtId="0" fontId="3" fillId="22" borderId="1" xfId="0" applyFont="1" applyFill="1" applyBorder="1" applyAlignment="1" applyProtection="1">
      <alignment horizontal="center" vertical="center"/>
      <protection locked="0"/>
    </xf>
    <xf numFmtId="2" fontId="3" fillId="22" borderId="1" xfId="0" applyNumberFormat="1" applyFont="1" applyFill="1" applyBorder="1" applyAlignment="1" applyProtection="1">
      <alignment horizontal="center" vertical="center"/>
      <protection locked="0"/>
    </xf>
    <xf numFmtId="164" fontId="3" fillId="22" borderId="3" xfId="0" applyNumberFormat="1" applyFont="1" applyFill="1" applyBorder="1" applyAlignment="1" applyProtection="1">
      <alignment horizontal="center" vertical="center"/>
      <protection locked="0"/>
    </xf>
    <xf numFmtId="4" fontId="3" fillId="21" borderId="4" xfId="0" applyNumberFormat="1" applyFont="1" applyFill="1" applyBorder="1" applyAlignment="1">
      <alignment horizontal="center" vertical="center"/>
    </xf>
    <xf numFmtId="4" fontId="3" fillId="22" borderId="4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 applyProtection="1">
      <alignment horizontal="left" vertical="top" indent="3"/>
      <protection locked="0"/>
    </xf>
    <xf numFmtId="0" fontId="5" fillId="9" borderId="1" xfId="0" applyFont="1" applyFill="1" applyBorder="1" applyAlignment="1" applyProtection="1">
      <alignment horizontal="left" vertical="center" indent="3"/>
      <protection locked="0"/>
    </xf>
    <xf numFmtId="2" fontId="3" fillId="7" borderId="1" xfId="0" applyNumberFormat="1" applyFont="1" applyFill="1" applyBorder="1" applyAlignment="1" applyProtection="1">
      <alignment horizontal="center" vertical="center"/>
      <protection locked="0"/>
    </xf>
    <xf numFmtId="2" fontId="5" fillId="5" borderId="3" xfId="0" applyNumberFormat="1" applyFont="1" applyFill="1" applyBorder="1" applyAlignment="1" applyProtection="1">
      <alignment horizontal="center" vertical="center"/>
      <protection locked="0"/>
    </xf>
    <xf numFmtId="4" fontId="4" fillId="10" borderId="1" xfId="0" applyNumberFormat="1" applyFont="1" applyFill="1" applyBorder="1" applyAlignment="1">
      <alignment horizontal="center" vertical="center"/>
    </xf>
    <xf numFmtId="4" fontId="3" fillId="10" borderId="1" xfId="0" applyNumberFormat="1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 applyProtection="1">
      <alignment horizontal="center" vertical="center"/>
      <protection locked="0"/>
    </xf>
    <xf numFmtId="4" fontId="3" fillId="10" borderId="4" xfId="0" applyNumberFormat="1" applyFont="1" applyFill="1" applyBorder="1" applyAlignment="1">
      <alignment horizontal="center" vertical="center"/>
    </xf>
    <xf numFmtId="2" fontId="5" fillId="6" borderId="3" xfId="0" applyNumberFormat="1" applyFont="1" applyFill="1" applyBorder="1" applyAlignment="1" applyProtection="1">
      <alignment horizontal="center" vertical="top"/>
      <protection locked="0"/>
    </xf>
    <xf numFmtId="2" fontId="5" fillId="5" borderId="4" xfId="0" applyNumberFormat="1" applyFont="1" applyFill="1" applyBorder="1" applyAlignment="1" applyProtection="1">
      <alignment horizontal="center" vertical="top"/>
      <protection locked="0"/>
    </xf>
    <xf numFmtId="164" fontId="10" fillId="20" borderId="3" xfId="0" applyNumberFormat="1" applyFont="1" applyFill="1" applyBorder="1" applyAlignment="1" applyProtection="1">
      <alignment horizontal="center" vertical="center"/>
      <protection locked="0"/>
    </xf>
    <xf numFmtId="4" fontId="10" fillId="20" borderId="4" xfId="0" applyNumberFormat="1" applyFont="1" applyFill="1" applyBorder="1" applyAlignment="1">
      <alignment horizontal="center" vertical="center"/>
    </xf>
    <xf numFmtId="0" fontId="10" fillId="20" borderId="3" xfId="0" applyFont="1" applyFill="1" applyBorder="1" applyAlignment="1" applyProtection="1">
      <alignment horizontal="left" vertical="top" indent="3"/>
      <protection locked="0"/>
    </xf>
    <xf numFmtId="0" fontId="10" fillId="20" borderId="1" xfId="0" applyFont="1" applyFill="1" applyBorder="1" applyAlignment="1" applyProtection="1">
      <alignment horizontal="center" vertical="center"/>
      <protection locked="0"/>
    </xf>
    <xf numFmtId="2" fontId="10" fillId="20" borderId="1" xfId="0" applyNumberFormat="1" applyFont="1" applyFill="1" applyBorder="1" applyAlignment="1" applyProtection="1">
      <alignment horizontal="center" vertical="center"/>
      <protection locked="0"/>
    </xf>
    <xf numFmtId="2" fontId="10" fillId="23" borderId="1" xfId="0" applyNumberFormat="1" applyFont="1" applyFill="1" applyBorder="1" applyAlignment="1" applyProtection="1">
      <alignment horizontal="center" vertical="center"/>
      <protection locked="0"/>
    </xf>
    <xf numFmtId="0" fontId="10" fillId="20" borderId="1" xfId="0" applyFont="1" applyFill="1" applyBorder="1" applyAlignment="1" applyProtection="1">
      <alignment horizontal="center" vertical="top"/>
      <protection locked="0"/>
    </xf>
    <xf numFmtId="2" fontId="10" fillId="20" borderId="1" xfId="0" applyNumberFormat="1" applyFont="1" applyFill="1" applyBorder="1" applyAlignment="1" applyProtection="1">
      <alignment horizontal="center" vertical="top"/>
      <protection locked="0"/>
    </xf>
    <xf numFmtId="2" fontId="10" fillId="23" borderId="1" xfId="0" applyNumberFormat="1" applyFont="1" applyFill="1" applyBorder="1" applyAlignment="1" applyProtection="1">
      <alignment horizontal="center" vertical="top"/>
      <protection locked="0"/>
    </xf>
    <xf numFmtId="164" fontId="10" fillId="8" borderId="3" xfId="0" applyNumberFormat="1" applyFont="1" applyFill="1" applyBorder="1" applyAlignment="1" applyProtection="1">
      <alignment horizontal="center" vertical="center"/>
      <protection locked="0"/>
    </xf>
    <xf numFmtId="4" fontId="10" fillId="8" borderId="4" xfId="0" applyNumberFormat="1" applyFont="1" applyFill="1" applyBorder="1" applyAlignment="1">
      <alignment horizontal="center" vertical="center"/>
    </xf>
    <xf numFmtId="0" fontId="10" fillId="8" borderId="3" xfId="0" applyFont="1" applyFill="1" applyBorder="1" applyAlignment="1" applyProtection="1">
      <alignment horizontal="left" vertical="top" indent="3"/>
      <protection locked="0"/>
    </xf>
    <xf numFmtId="0" fontId="10" fillId="8" borderId="1" xfId="0" applyFont="1" applyFill="1" applyBorder="1" applyAlignment="1" applyProtection="1">
      <alignment horizontal="center" vertical="center"/>
      <protection locked="0"/>
    </xf>
    <xf numFmtId="2" fontId="10" fillId="8" borderId="1" xfId="0" applyNumberFormat="1" applyFont="1" applyFill="1" applyBorder="1" applyAlignment="1" applyProtection="1">
      <alignment horizontal="center" vertical="center"/>
      <protection locked="0"/>
    </xf>
    <xf numFmtId="2" fontId="10" fillId="15" borderId="1" xfId="0" applyNumberFormat="1" applyFont="1" applyFill="1" applyBorder="1" applyAlignment="1" applyProtection="1">
      <alignment horizontal="center" vertical="center"/>
      <protection locked="0"/>
    </xf>
    <xf numFmtId="0" fontId="10" fillId="8" borderId="1" xfId="0" applyFont="1" applyFill="1" applyBorder="1" applyAlignment="1" applyProtection="1">
      <alignment horizontal="center" vertical="top"/>
      <protection locked="0"/>
    </xf>
    <xf numFmtId="2" fontId="10" fillId="8" borderId="1" xfId="0" applyNumberFormat="1" applyFont="1" applyFill="1" applyBorder="1" applyAlignment="1" applyProtection="1">
      <alignment horizontal="center" vertical="top"/>
      <protection locked="0"/>
    </xf>
    <xf numFmtId="2" fontId="10" fillId="15" borderId="1" xfId="0" applyNumberFormat="1" applyFont="1" applyFill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45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1589B-0CB9-4F4E-9CD7-BEFECF4772D7}">
  <sheetPr codeName="Tabelle1"/>
  <dimension ref="A1:A9"/>
  <sheetViews>
    <sheetView workbookViewId="0">
      <selection activeCell="A3" sqref="A3"/>
    </sheetView>
  </sheetViews>
  <sheetFormatPr defaultColWidth="10.85546875" defaultRowHeight="10.5" x14ac:dyDescent="0.4"/>
  <cols>
    <col min="1" max="1" width="193" bestFit="1" customWidth="1"/>
  </cols>
  <sheetData>
    <row r="1" spans="1:1" ht="12.3" x14ac:dyDescent="0.4">
      <c r="A1" s="44" t="s">
        <v>386</v>
      </c>
    </row>
    <row r="2" spans="1:1" ht="12.3" x14ac:dyDescent="0.4">
      <c r="A2" s="43" t="s">
        <v>380</v>
      </c>
    </row>
    <row r="3" spans="1:1" ht="12.3" x14ac:dyDescent="0.4">
      <c r="A3" s="43" t="s">
        <v>381</v>
      </c>
    </row>
    <row r="5" spans="1:1" ht="12.3" x14ac:dyDescent="0.4">
      <c r="A5" s="43" t="s">
        <v>384</v>
      </c>
    </row>
    <row r="6" spans="1:1" ht="12.3" x14ac:dyDescent="0.4">
      <c r="A6" s="43" t="s">
        <v>382</v>
      </c>
    </row>
    <row r="8" spans="1:1" ht="12.3" x14ac:dyDescent="0.4">
      <c r="A8" s="43" t="s">
        <v>385</v>
      </c>
    </row>
    <row r="9" spans="1:1" ht="12.3" x14ac:dyDescent="0.4">
      <c r="A9" s="43" t="s">
        <v>383</v>
      </c>
    </row>
  </sheetData>
  <pageMargins left="0.7" right="0.7" top="0.78740157499999996" bottom="0.78740157499999996" header="0.3" footer="0.3"/>
  <pageSetup orientation="portrait" r:id="rId1"/>
  <headerFooter>
    <oddFooter>&amp;C&amp;1#&amp;"Calibri"&amp;10&amp;K000000Internal</oddFoot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FF398-B406-4E27-B5DA-ABF749012515}">
  <sheetPr codeName="Tabelle2"/>
  <dimension ref="A1:AS172"/>
  <sheetViews>
    <sheetView tabSelected="1" zoomScale="80" zoomScaleNormal="80" workbookViewId="0">
      <pane xSplit="11" ySplit="1" topLeftCell="AO2" activePane="bottomRight" state="frozen"/>
      <selection pane="topRight" activeCell="L1" sqref="L1"/>
      <selection pane="bottomLeft" activeCell="A2" sqref="A2"/>
      <selection pane="bottomRight" activeCell="AS1" sqref="AS1"/>
    </sheetView>
  </sheetViews>
  <sheetFormatPr defaultColWidth="11.5" defaultRowHeight="12.9" x14ac:dyDescent="0.5"/>
  <cols>
    <col min="1" max="1" width="11.140625" style="3" bestFit="1" customWidth="1"/>
    <col min="2" max="2" width="10.140625" style="3" bestFit="1" customWidth="1"/>
    <col min="3" max="3" width="49.5" style="3" bestFit="1" customWidth="1"/>
    <col min="4" max="4" width="11" style="3" bestFit="1" customWidth="1"/>
    <col min="5" max="5" width="11.140625" style="3" bestFit="1" customWidth="1"/>
    <col min="6" max="6" width="18.5" style="3" bestFit="1" customWidth="1"/>
    <col min="7" max="7" width="11.35546875" style="3" bestFit="1" customWidth="1"/>
    <col min="8" max="8" width="10.5" style="3" bestFit="1" customWidth="1"/>
    <col min="9" max="9" width="11" style="3" bestFit="1" customWidth="1"/>
    <col min="10" max="10" width="18.35546875" style="3" bestFit="1" customWidth="1"/>
    <col min="11" max="11" width="0.35546875" style="3" customWidth="1"/>
    <col min="12" max="12" width="19" style="3" bestFit="1" customWidth="1"/>
    <col min="13" max="13" width="16.5" style="54" customWidth="1"/>
    <col min="14" max="26" width="16.5" style="3" customWidth="1"/>
    <col min="27" max="45" width="16" style="3" customWidth="1"/>
    <col min="46" max="16384" width="11.5" style="3"/>
  </cols>
  <sheetData>
    <row r="1" spans="1:45" ht="36.9" x14ac:dyDescent="0.5">
      <c r="A1" s="1" t="s">
        <v>120</v>
      </c>
      <c r="B1" s="1" t="s">
        <v>121</v>
      </c>
      <c r="C1" s="2" t="s">
        <v>122</v>
      </c>
      <c r="D1" s="2" t="s">
        <v>123</v>
      </c>
      <c r="E1" s="2" t="s">
        <v>124</v>
      </c>
      <c r="F1" s="2" t="s">
        <v>125</v>
      </c>
      <c r="G1" s="2" t="s">
        <v>126</v>
      </c>
      <c r="H1" s="2" t="s">
        <v>127</v>
      </c>
      <c r="I1" s="2" t="s">
        <v>128</v>
      </c>
      <c r="J1" s="2" t="s">
        <v>129</v>
      </c>
      <c r="K1" s="2"/>
      <c r="L1" s="55">
        <v>44165</v>
      </c>
      <c r="M1" s="55">
        <v>44195</v>
      </c>
      <c r="N1" s="55">
        <v>44225</v>
      </c>
      <c r="O1" s="55">
        <v>44253</v>
      </c>
      <c r="P1" s="55">
        <v>44286</v>
      </c>
      <c r="Q1" s="55">
        <v>44316</v>
      </c>
      <c r="R1" s="55">
        <v>44347</v>
      </c>
      <c r="S1" s="55">
        <v>44377</v>
      </c>
      <c r="T1" s="55">
        <v>44407</v>
      </c>
      <c r="U1" s="55">
        <v>44439</v>
      </c>
      <c r="V1" s="55">
        <v>44469</v>
      </c>
      <c r="W1" s="55">
        <v>44498</v>
      </c>
      <c r="X1" s="55">
        <v>44530</v>
      </c>
      <c r="Y1" s="55">
        <v>44560</v>
      </c>
      <c r="Z1" s="55">
        <v>44592</v>
      </c>
      <c r="AA1" s="55">
        <v>44620</v>
      </c>
      <c r="AB1" s="55">
        <v>44651</v>
      </c>
      <c r="AC1" s="55">
        <v>44680</v>
      </c>
      <c r="AD1" s="55">
        <v>44712</v>
      </c>
      <c r="AE1" s="55">
        <v>44742</v>
      </c>
      <c r="AF1" s="55">
        <v>44771</v>
      </c>
      <c r="AG1" s="55">
        <v>44804</v>
      </c>
      <c r="AH1" s="55">
        <v>44834</v>
      </c>
      <c r="AI1" s="55">
        <v>44865</v>
      </c>
      <c r="AJ1" s="55">
        <v>44895</v>
      </c>
      <c r="AK1" s="55">
        <v>44925</v>
      </c>
      <c r="AL1" s="55">
        <v>44957</v>
      </c>
      <c r="AM1" s="55">
        <v>44985</v>
      </c>
      <c r="AN1" s="55">
        <v>45016</v>
      </c>
      <c r="AO1" s="55">
        <v>45044</v>
      </c>
      <c r="AP1" s="55">
        <v>45077</v>
      </c>
      <c r="AQ1" s="55">
        <v>45107</v>
      </c>
      <c r="AR1" s="55">
        <v>45138</v>
      </c>
      <c r="AS1" s="55">
        <v>45169</v>
      </c>
    </row>
    <row r="2" spans="1:45" x14ac:dyDescent="0.5">
      <c r="A2" s="97" t="s">
        <v>78</v>
      </c>
      <c r="B2" s="98" t="s">
        <v>130</v>
      </c>
      <c r="C2" s="99" t="s">
        <v>131</v>
      </c>
      <c r="D2" s="100" t="s">
        <v>132</v>
      </c>
      <c r="E2" s="100" t="s">
        <v>133</v>
      </c>
      <c r="F2" s="100" t="s">
        <v>134</v>
      </c>
      <c r="G2" s="100" t="s">
        <v>135</v>
      </c>
      <c r="H2" s="100" t="s">
        <v>136</v>
      </c>
      <c r="I2" s="100" t="s">
        <v>137</v>
      </c>
      <c r="J2" s="101">
        <v>1</v>
      </c>
      <c r="K2" s="101">
        <f t="shared" ref="K2:K33" si="0">1/J2</f>
        <v>1</v>
      </c>
      <c r="L2" s="101">
        <v>4750</v>
      </c>
      <c r="M2" s="102">
        <v>4951</v>
      </c>
      <c r="N2" s="101">
        <v>4810</v>
      </c>
      <c r="O2" s="101">
        <v>4860</v>
      </c>
      <c r="P2" s="101">
        <v>4896</v>
      </c>
      <c r="Q2" s="101">
        <v>4979</v>
      </c>
      <c r="R2" s="101">
        <v>4933</v>
      </c>
      <c r="S2" s="101">
        <v>4805</v>
      </c>
      <c r="T2" s="101">
        <v>4637</v>
      </c>
      <c r="U2" s="101">
        <v>4899</v>
      </c>
      <c r="V2" s="101">
        <v>0</v>
      </c>
      <c r="W2" s="101">
        <v>0</v>
      </c>
      <c r="X2" s="101">
        <v>0</v>
      </c>
      <c r="Y2" s="101">
        <v>0</v>
      </c>
      <c r="Z2" s="101">
        <v>0</v>
      </c>
      <c r="AA2" s="101">
        <v>0</v>
      </c>
      <c r="AB2" s="101">
        <v>0</v>
      </c>
      <c r="AC2" s="101">
        <v>0</v>
      </c>
      <c r="AD2" s="101">
        <v>0</v>
      </c>
      <c r="AE2" s="101">
        <v>0</v>
      </c>
      <c r="AF2" s="101">
        <v>0</v>
      </c>
      <c r="AG2" s="101">
        <v>0</v>
      </c>
      <c r="AH2" s="101">
        <v>0</v>
      </c>
      <c r="AI2" s="101">
        <v>0</v>
      </c>
      <c r="AJ2" s="101">
        <v>0</v>
      </c>
      <c r="AK2" s="101">
        <v>0</v>
      </c>
      <c r="AL2" s="101">
        <v>0</v>
      </c>
      <c r="AM2" s="101">
        <v>0</v>
      </c>
      <c r="AN2" s="101">
        <v>0</v>
      </c>
      <c r="AO2" s="101">
        <v>0</v>
      </c>
      <c r="AP2" s="101">
        <v>0</v>
      </c>
      <c r="AQ2" s="101">
        <v>0</v>
      </c>
      <c r="AR2" s="101">
        <v>0</v>
      </c>
      <c r="AS2" s="101">
        <v>0</v>
      </c>
    </row>
    <row r="3" spans="1:45" x14ac:dyDescent="0.5">
      <c r="A3" s="97" t="s">
        <v>2</v>
      </c>
      <c r="B3" s="98" t="s">
        <v>138</v>
      </c>
      <c r="C3" s="99" t="s">
        <v>139</v>
      </c>
      <c r="D3" s="100" t="s">
        <v>132</v>
      </c>
      <c r="E3" s="100" t="s">
        <v>133</v>
      </c>
      <c r="F3" s="100" t="s">
        <v>134</v>
      </c>
      <c r="G3" s="100" t="s">
        <v>135</v>
      </c>
      <c r="H3" s="100" t="s">
        <v>136</v>
      </c>
      <c r="I3" s="100" t="s">
        <v>137</v>
      </c>
      <c r="J3" s="101">
        <v>0.1</v>
      </c>
      <c r="K3" s="101">
        <f t="shared" si="0"/>
        <v>10</v>
      </c>
      <c r="L3" s="101">
        <v>0</v>
      </c>
      <c r="M3" s="102">
        <v>0</v>
      </c>
      <c r="N3" s="101">
        <v>0</v>
      </c>
      <c r="O3" s="101">
        <v>0</v>
      </c>
      <c r="P3" s="101">
        <v>0</v>
      </c>
      <c r="Q3" s="101">
        <v>0</v>
      </c>
      <c r="R3" s="101">
        <v>0</v>
      </c>
      <c r="S3" s="101">
        <v>0</v>
      </c>
      <c r="T3" s="101">
        <v>0</v>
      </c>
      <c r="U3" s="101">
        <v>0</v>
      </c>
      <c r="V3" s="101">
        <v>0</v>
      </c>
      <c r="W3" s="101">
        <v>0</v>
      </c>
      <c r="X3" s="101">
        <v>0</v>
      </c>
      <c r="Y3" s="101">
        <v>0</v>
      </c>
      <c r="Z3" s="101">
        <v>0</v>
      </c>
      <c r="AA3" s="101">
        <v>0</v>
      </c>
      <c r="AB3" s="101">
        <v>0</v>
      </c>
      <c r="AC3" s="101">
        <v>0</v>
      </c>
      <c r="AD3" s="101">
        <v>0</v>
      </c>
      <c r="AE3" s="101">
        <v>0</v>
      </c>
      <c r="AF3" s="101">
        <v>0</v>
      </c>
      <c r="AG3" s="101">
        <v>0</v>
      </c>
      <c r="AH3" s="101">
        <v>0</v>
      </c>
      <c r="AI3" s="101">
        <v>0</v>
      </c>
      <c r="AJ3" s="101">
        <v>0</v>
      </c>
      <c r="AK3" s="101">
        <v>0</v>
      </c>
      <c r="AL3" s="101">
        <v>0</v>
      </c>
      <c r="AM3" s="101">
        <v>0</v>
      </c>
      <c r="AN3" s="101">
        <v>0</v>
      </c>
      <c r="AO3" s="101">
        <v>0</v>
      </c>
      <c r="AP3" s="101">
        <v>0</v>
      </c>
      <c r="AQ3" s="101">
        <v>0</v>
      </c>
      <c r="AR3" s="101">
        <v>0</v>
      </c>
      <c r="AS3" s="101">
        <v>0</v>
      </c>
    </row>
    <row r="4" spans="1:45" x14ac:dyDescent="0.5">
      <c r="A4" s="97" t="s">
        <v>113</v>
      </c>
      <c r="B4" s="98" t="s">
        <v>140</v>
      </c>
      <c r="C4" s="99" t="s">
        <v>141</v>
      </c>
      <c r="D4" s="100" t="s">
        <v>132</v>
      </c>
      <c r="E4" s="100" t="s">
        <v>133</v>
      </c>
      <c r="F4" s="100" t="s">
        <v>134</v>
      </c>
      <c r="G4" s="100" t="s">
        <v>135</v>
      </c>
      <c r="H4" s="100" t="s">
        <v>136</v>
      </c>
      <c r="I4" s="100" t="s">
        <v>137</v>
      </c>
      <c r="J4" s="101">
        <v>0.1</v>
      </c>
      <c r="K4" s="101">
        <f t="shared" si="0"/>
        <v>10</v>
      </c>
      <c r="L4" s="101">
        <v>601.5</v>
      </c>
      <c r="M4" s="102">
        <v>637.70000000000005</v>
      </c>
      <c r="N4" s="101">
        <v>662.9</v>
      </c>
      <c r="O4" s="101">
        <v>670.8</v>
      </c>
      <c r="P4" s="101">
        <v>655</v>
      </c>
      <c r="Q4" s="101">
        <v>669.7</v>
      </c>
      <c r="R4" s="101">
        <v>677.1</v>
      </c>
      <c r="S4" s="101">
        <v>676.8</v>
      </c>
      <c r="T4" s="101">
        <v>626.20000000000005</v>
      </c>
      <c r="U4" s="101">
        <v>637.9</v>
      </c>
      <c r="V4" s="101">
        <v>611</v>
      </c>
      <c r="W4" s="101">
        <v>621.6</v>
      </c>
      <c r="X4" s="101">
        <v>596.5</v>
      </c>
      <c r="Y4" s="101">
        <v>601.1</v>
      </c>
      <c r="Z4" s="101">
        <v>585.6</v>
      </c>
      <c r="AA4" s="101">
        <v>571.29999999999995</v>
      </c>
      <c r="AB4" s="101">
        <v>559.5</v>
      </c>
      <c r="AC4" s="101">
        <v>529.29999999999995</v>
      </c>
      <c r="AD4" s="101">
        <v>532</v>
      </c>
      <c r="AE4" s="101">
        <v>507.4</v>
      </c>
      <c r="AF4" s="101">
        <v>503.1</v>
      </c>
      <c r="AG4" s="101">
        <v>497.9</v>
      </c>
      <c r="AH4" s="101">
        <v>439.8</v>
      </c>
      <c r="AI4" s="101">
        <v>412.2</v>
      </c>
      <c r="AJ4" s="101">
        <v>491.6</v>
      </c>
      <c r="AK4" s="101">
        <v>495.2</v>
      </c>
      <c r="AL4" s="101">
        <v>530</v>
      </c>
      <c r="AM4" s="101">
        <v>492.5</v>
      </c>
      <c r="AN4" s="101">
        <v>514.4</v>
      </c>
      <c r="AO4" s="101">
        <v>500.8</v>
      </c>
      <c r="AP4" s="101">
        <v>489.6</v>
      </c>
      <c r="AQ4" s="101">
        <v>508.3</v>
      </c>
      <c r="AR4" s="101">
        <v>537.29999999999995</v>
      </c>
      <c r="AS4" s="101">
        <v>499.1</v>
      </c>
    </row>
    <row r="5" spans="1:45" x14ac:dyDescent="0.5">
      <c r="A5" s="97" t="s">
        <v>5</v>
      </c>
      <c r="B5" s="98" t="s">
        <v>142</v>
      </c>
      <c r="C5" s="99" t="s">
        <v>143</v>
      </c>
      <c r="D5" s="100" t="s">
        <v>132</v>
      </c>
      <c r="E5" s="100" t="s">
        <v>133</v>
      </c>
      <c r="F5" s="100" t="s">
        <v>134</v>
      </c>
      <c r="G5" s="100" t="s">
        <v>135</v>
      </c>
      <c r="H5" s="100" t="s">
        <v>136</v>
      </c>
      <c r="I5" s="100" t="s">
        <v>137</v>
      </c>
      <c r="J5" s="101">
        <v>0.1</v>
      </c>
      <c r="K5" s="101">
        <f t="shared" si="0"/>
        <v>10</v>
      </c>
      <c r="L5" s="101">
        <v>0</v>
      </c>
      <c r="M5" s="102">
        <v>0</v>
      </c>
      <c r="N5" s="101">
        <v>0</v>
      </c>
      <c r="O5" s="101">
        <v>0</v>
      </c>
      <c r="P5" s="101">
        <v>0</v>
      </c>
      <c r="Q5" s="101">
        <v>0</v>
      </c>
      <c r="R5" s="101">
        <v>0</v>
      </c>
      <c r="S5" s="101">
        <v>0</v>
      </c>
      <c r="T5" s="101">
        <v>0</v>
      </c>
      <c r="U5" s="101">
        <v>0</v>
      </c>
      <c r="V5" s="101">
        <v>0</v>
      </c>
      <c r="W5" s="101">
        <v>0</v>
      </c>
      <c r="X5" s="101">
        <v>0</v>
      </c>
      <c r="Y5" s="101">
        <v>0</v>
      </c>
      <c r="Z5" s="101">
        <v>0</v>
      </c>
      <c r="AA5" s="101">
        <v>0</v>
      </c>
      <c r="AB5" s="101">
        <v>0</v>
      </c>
      <c r="AC5" s="101">
        <v>0</v>
      </c>
      <c r="AD5" s="101">
        <v>0</v>
      </c>
      <c r="AE5" s="101">
        <v>0</v>
      </c>
      <c r="AF5" s="101">
        <v>0</v>
      </c>
      <c r="AG5" s="101">
        <v>0</v>
      </c>
      <c r="AH5" s="101">
        <v>0</v>
      </c>
      <c r="AI5" s="101">
        <v>0</v>
      </c>
      <c r="AJ5" s="101">
        <v>0</v>
      </c>
      <c r="AK5" s="101">
        <v>0</v>
      </c>
      <c r="AL5" s="101">
        <v>0</v>
      </c>
      <c r="AM5" s="101">
        <v>0</v>
      </c>
      <c r="AN5" s="101">
        <v>0</v>
      </c>
      <c r="AO5" s="101">
        <v>0</v>
      </c>
      <c r="AP5" s="101">
        <v>0</v>
      </c>
      <c r="AQ5" s="101">
        <v>0</v>
      </c>
      <c r="AR5" s="101">
        <v>0</v>
      </c>
      <c r="AS5" s="101">
        <v>0</v>
      </c>
    </row>
    <row r="6" spans="1:45" x14ac:dyDescent="0.5">
      <c r="A6" s="97" t="s">
        <v>6</v>
      </c>
      <c r="B6" s="98" t="s">
        <v>144</v>
      </c>
      <c r="C6" s="99" t="s">
        <v>145</v>
      </c>
      <c r="D6" s="100" t="s">
        <v>132</v>
      </c>
      <c r="E6" s="100" t="s">
        <v>133</v>
      </c>
      <c r="F6" s="100" t="s">
        <v>134</v>
      </c>
      <c r="G6" s="100" t="s">
        <v>135</v>
      </c>
      <c r="H6" s="100" t="s">
        <v>136</v>
      </c>
      <c r="I6" s="100" t="s">
        <v>137</v>
      </c>
      <c r="J6" s="101">
        <v>0.1</v>
      </c>
      <c r="K6" s="101">
        <f t="shared" si="0"/>
        <v>10</v>
      </c>
      <c r="L6" s="101">
        <v>610.79999999999995</v>
      </c>
      <c r="M6" s="102">
        <v>647.6</v>
      </c>
      <c r="N6" s="101">
        <v>668.1</v>
      </c>
      <c r="O6" s="101">
        <v>679.1</v>
      </c>
      <c r="P6" s="101">
        <v>664.1</v>
      </c>
      <c r="Q6" s="101">
        <v>682.2</v>
      </c>
      <c r="R6" s="101">
        <v>691.3</v>
      </c>
      <c r="S6" s="101">
        <v>688.9</v>
      </c>
      <c r="T6" s="101">
        <v>644.29999999999995</v>
      </c>
      <c r="U6" s="101">
        <v>655.9</v>
      </c>
      <c r="V6" s="101">
        <v>628.29999999999995</v>
      </c>
      <c r="W6" s="101">
        <v>642.29999999999995</v>
      </c>
      <c r="X6" s="101">
        <v>613.20000000000005</v>
      </c>
      <c r="Y6" s="101">
        <v>623</v>
      </c>
      <c r="Z6" s="101">
        <v>599.79999999999995</v>
      </c>
      <c r="AA6" s="101">
        <v>592.4</v>
      </c>
      <c r="AB6" s="101">
        <v>592.6</v>
      </c>
      <c r="AC6" s="101">
        <v>559.79999999999995</v>
      </c>
      <c r="AD6" s="101">
        <v>561.29999999999995</v>
      </c>
      <c r="AE6" s="101">
        <v>528.79999999999995</v>
      </c>
      <c r="AF6" s="101">
        <v>531.4</v>
      </c>
      <c r="AG6" s="101">
        <v>524.29999999999995</v>
      </c>
      <c r="AH6" s="101">
        <v>465.4</v>
      </c>
      <c r="AI6" s="101">
        <v>443.7</v>
      </c>
      <c r="AJ6" s="101">
        <v>523.4</v>
      </c>
      <c r="AK6" s="101">
        <v>525.79999999999995</v>
      </c>
      <c r="AL6" s="101">
        <v>564</v>
      </c>
      <c r="AM6" s="101">
        <v>525.20000000000005</v>
      </c>
      <c r="AN6" s="101">
        <v>545.1</v>
      </c>
      <c r="AO6" s="101">
        <v>532.29999999999995</v>
      </c>
      <c r="AP6" s="101">
        <v>518.20000000000005</v>
      </c>
      <c r="AQ6" s="101">
        <v>539.70000000000005</v>
      </c>
      <c r="AR6" s="101">
        <v>568.4</v>
      </c>
      <c r="AS6" s="101">
        <v>529.70000000000005</v>
      </c>
    </row>
    <row r="7" spans="1:45" x14ac:dyDescent="0.5">
      <c r="A7" s="97" t="s">
        <v>3</v>
      </c>
      <c r="B7" s="98" t="s">
        <v>146</v>
      </c>
      <c r="C7" s="99" t="s">
        <v>147</v>
      </c>
      <c r="D7" s="100" t="s">
        <v>132</v>
      </c>
      <c r="E7" s="100" t="s">
        <v>148</v>
      </c>
      <c r="F7" s="100" t="s">
        <v>134</v>
      </c>
      <c r="G7" s="100" t="s">
        <v>135</v>
      </c>
      <c r="H7" s="100" t="s">
        <v>136</v>
      </c>
      <c r="I7" s="100" t="s">
        <v>137</v>
      </c>
      <c r="J7" s="101">
        <v>0.05</v>
      </c>
      <c r="K7" s="101">
        <f t="shared" si="0"/>
        <v>20</v>
      </c>
      <c r="L7" s="101">
        <v>315.25</v>
      </c>
      <c r="M7" s="102">
        <v>328.75</v>
      </c>
      <c r="N7" s="101">
        <v>328.65</v>
      </c>
      <c r="O7" s="101">
        <v>336.7</v>
      </c>
      <c r="P7" s="101">
        <v>342.25</v>
      </c>
      <c r="Q7" s="101">
        <v>359.45</v>
      </c>
      <c r="R7" s="101">
        <v>364.05</v>
      </c>
      <c r="S7" s="101">
        <v>368.6</v>
      </c>
      <c r="T7" s="101">
        <v>371.35</v>
      </c>
      <c r="U7" s="101">
        <v>381.4</v>
      </c>
      <c r="V7" s="101">
        <v>367.5</v>
      </c>
      <c r="W7" s="101">
        <v>381.35</v>
      </c>
      <c r="X7" s="101">
        <v>376</v>
      </c>
      <c r="Y7" s="101">
        <v>390.15</v>
      </c>
      <c r="Z7" s="101">
        <v>364.6</v>
      </c>
      <c r="AA7" s="101">
        <v>354.9</v>
      </c>
      <c r="AB7" s="101">
        <v>372.8</v>
      </c>
      <c r="AC7" s="101">
        <v>345.45</v>
      </c>
      <c r="AD7" s="101">
        <v>339.35</v>
      </c>
      <c r="AE7" s="101">
        <v>309.89999999999998</v>
      </c>
      <c r="AF7" s="101">
        <v>331.5</v>
      </c>
      <c r="AG7" s="101">
        <v>321.89999999999998</v>
      </c>
      <c r="AH7" s="101">
        <v>295.75</v>
      </c>
      <c r="AI7" s="101">
        <v>308.45</v>
      </c>
      <c r="AJ7" s="101">
        <v>325.7</v>
      </c>
      <c r="AK7" s="101">
        <v>321</v>
      </c>
      <c r="AL7" s="101">
        <v>337.1</v>
      </c>
      <c r="AM7" s="101">
        <v>332.5</v>
      </c>
      <c r="AN7" s="101">
        <v>341.4</v>
      </c>
      <c r="AO7" s="101">
        <v>344.45</v>
      </c>
      <c r="AP7" s="101">
        <v>344</v>
      </c>
      <c r="AQ7" s="101">
        <v>363.45</v>
      </c>
      <c r="AR7" s="101">
        <v>377.35</v>
      </c>
      <c r="AS7" s="101">
        <v>366.35</v>
      </c>
    </row>
    <row r="8" spans="1:45" x14ac:dyDescent="0.5">
      <c r="A8" s="97" t="s">
        <v>4</v>
      </c>
      <c r="B8" s="98" t="s">
        <v>149</v>
      </c>
      <c r="C8" s="99" t="s">
        <v>147</v>
      </c>
      <c r="D8" s="100" t="s">
        <v>132</v>
      </c>
      <c r="E8" s="100" t="s">
        <v>148</v>
      </c>
      <c r="F8" s="100" t="s">
        <v>134</v>
      </c>
      <c r="G8" s="100" t="s">
        <v>135</v>
      </c>
      <c r="H8" s="100" t="s">
        <v>150</v>
      </c>
      <c r="I8" s="100" t="s">
        <v>137</v>
      </c>
      <c r="J8" s="101">
        <v>0.05</v>
      </c>
      <c r="K8" s="101">
        <f t="shared" si="0"/>
        <v>20</v>
      </c>
      <c r="L8" s="101">
        <v>246.85</v>
      </c>
      <c r="M8" s="102">
        <v>250.95</v>
      </c>
      <c r="N8" s="101">
        <v>254.15</v>
      </c>
      <c r="O8" s="101">
        <v>260.75</v>
      </c>
      <c r="P8" s="101">
        <v>273.60000000000002</v>
      </c>
      <c r="Q8" s="101">
        <v>279</v>
      </c>
      <c r="R8" s="101">
        <v>280.2</v>
      </c>
      <c r="S8" s="101">
        <v>290.7</v>
      </c>
      <c r="T8" s="101">
        <v>293.10000000000002</v>
      </c>
      <c r="U8" s="101">
        <v>302.7</v>
      </c>
      <c r="V8" s="101">
        <v>297.60000000000002</v>
      </c>
      <c r="W8" s="101">
        <v>307.05</v>
      </c>
      <c r="X8" s="101">
        <v>310.8</v>
      </c>
      <c r="Y8" s="101">
        <v>323.3</v>
      </c>
      <c r="Z8" s="101">
        <v>306.05</v>
      </c>
      <c r="AA8" s="101">
        <v>297.60000000000002</v>
      </c>
      <c r="AB8" s="101">
        <v>314.39999999999998</v>
      </c>
      <c r="AC8" s="101">
        <v>306.05</v>
      </c>
      <c r="AD8" s="101">
        <v>296.75</v>
      </c>
      <c r="AE8" s="101">
        <v>277.7</v>
      </c>
      <c r="AF8" s="101">
        <v>303.7</v>
      </c>
      <c r="AG8" s="101">
        <v>302.25</v>
      </c>
      <c r="AH8" s="101">
        <v>282.85000000000002</v>
      </c>
      <c r="AI8" s="101">
        <v>290.45</v>
      </c>
      <c r="AJ8" s="101">
        <v>294.95</v>
      </c>
      <c r="AK8" s="101">
        <v>280.5</v>
      </c>
      <c r="AL8" s="101">
        <v>291.5</v>
      </c>
      <c r="AM8" s="101">
        <v>293.7</v>
      </c>
      <c r="AN8" s="101">
        <v>293.05</v>
      </c>
      <c r="AO8" s="101">
        <v>293.39999999999998</v>
      </c>
      <c r="AP8" s="101">
        <v>302.25</v>
      </c>
      <c r="AQ8" s="101">
        <v>313.60000000000002</v>
      </c>
      <c r="AR8" s="101">
        <v>320.2</v>
      </c>
      <c r="AS8" s="101">
        <v>316.25</v>
      </c>
    </row>
    <row r="9" spans="1:45" x14ac:dyDescent="0.5">
      <c r="A9" s="97" t="s">
        <v>8</v>
      </c>
      <c r="B9" s="98" t="s">
        <v>151</v>
      </c>
      <c r="C9" s="99" t="s">
        <v>147</v>
      </c>
      <c r="D9" s="103" t="s">
        <v>132</v>
      </c>
      <c r="E9" s="103" t="s">
        <v>148</v>
      </c>
      <c r="F9" s="103" t="s">
        <v>134</v>
      </c>
      <c r="G9" s="103" t="s">
        <v>135</v>
      </c>
      <c r="H9" s="103" t="s">
        <v>136</v>
      </c>
      <c r="I9" s="103" t="s">
        <v>152</v>
      </c>
      <c r="J9" s="104">
        <v>0.1</v>
      </c>
      <c r="K9" s="104">
        <f t="shared" si="0"/>
        <v>10</v>
      </c>
      <c r="L9" s="104">
        <v>0</v>
      </c>
      <c r="M9" s="105">
        <v>0</v>
      </c>
      <c r="N9" s="104">
        <v>645.20000000000005</v>
      </c>
      <c r="O9" s="104">
        <v>661.1</v>
      </c>
      <c r="P9" s="104">
        <v>668.9</v>
      </c>
      <c r="Q9" s="104">
        <v>702.8</v>
      </c>
      <c r="R9" s="104">
        <v>711.1</v>
      </c>
      <c r="S9" s="104">
        <v>717.7</v>
      </c>
      <c r="T9" s="104">
        <v>723.1</v>
      </c>
      <c r="U9" s="104">
        <v>741.9</v>
      </c>
      <c r="V9" s="104">
        <v>713.5</v>
      </c>
      <c r="W9" s="104">
        <v>740.3</v>
      </c>
      <c r="X9" s="104">
        <v>730</v>
      </c>
      <c r="Y9" s="104">
        <v>755.1</v>
      </c>
      <c r="Z9" s="104">
        <v>705.6</v>
      </c>
      <c r="AA9" s="104">
        <v>686.3</v>
      </c>
      <c r="AB9" s="104">
        <v>717.6</v>
      </c>
      <c r="AC9" s="104">
        <v>664.7</v>
      </c>
      <c r="AD9" s="104">
        <v>652.70000000000005</v>
      </c>
      <c r="AE9" s="104">
        <v>593.4</v>
      </c>
      <c r="AF9" s="104">
        <v>634.6</v>
      </c>
      <c r="AG9" s="104">
        <v>616.1</v>
      </c>
      <c r="AH9" s="104">
        <v>564.1</v>
      </c>
      <c r="AI9" s="104">
        <v>588.5</v>
      </c>
      <c r="AJ9" s="104">
        <v>621.20000000000005</v>
      </c>
      <c r="AK9" s="104">
        <v>609.9</v>
      </c>
      <c r="AL9" s="104">
        <v>640.6</v>
      </c>
      <c r="AM9" s="104">
        <v>631.9</v>
      </c>
      <c r="AN9" s="104">
        <v>645</v>
      </c>
      <c r="AO9" s="104">
        <v>650.9</v>
      </c>
      <c r="AP9" s="104">
        <v>649.70000000000005</v>
      </c>
      <c r="AQ9" s="104">
        <v>684.4</v>
      </c>
      <c r="AR9" s="104">
        <v>710.2</v>
      </c>
      <c r="AS9" s="104">
        <v>689.1</v>
      </c>
    </row>
    <row r="10" spans="1:45" x14ac:dyDescent="0.5">
      <c r="A10" s="97" t="s">
        <v>117</v>
      </c>
      <c r="B10" s="98" t="s">
        <v>153</v>
      </c>
      <c r="C10" s="99" t="s">
        <v>154</v>
      </c>
      <c r="D10" s="100" t="s">
        <v>132</v>
      </c>
      <c r="E10" s="100" t="s">
        <v>148</v>
      </c>
      <c r="F10" s="100" t="s">
        <v>134</v>
      </c>
      <c r="G10" s="100" t="s">
        <v>135</v>
      </c>
      <c r="H10" s="100" t="s">
        <v>136</v>
      </c>
      <c r="I10" s="100" t="s">
        <v>137</v>
      </c>
      <c r="J10" s="101">
        <v>0.05</v>
      </c>
      <c r="K10" s="101">
        <f t="shared" si="0"/>
        <v>20</v>
      </c>
      <c r="L10" s="101">
        <v>264.64999999999998</v>
      </c>
      <c r="M10" s="102">
        <v>279.2</v>
      </c>
      <c r="N10" s="101">
        <v>277.3</v>
      </c>
      <c r="O10" s="101">
        <v>286.45</v>
      </c>
      <c r="P10" s="101">
        <v>286.60000000000002</v>
      </c>
      <c r="Q10" s="101">
        <v>297.60000000000002</v>
      </c>
      <c r="R10" s="101">
        <v>304.25</v>
      </c>
      <c r="S10" s="101">
        <v>304.45</v>
      </c>
      <c r="T10" s="101">
        <v>298.7</v>
      </c>
      <c r="U10" s="101">
        <v>303.75</v>
      </c>
      <c r="V10" s="101">
        <v>294.60000000000002</v>
      </c>
      <c r="W10" s="101">
        <v>301.14999999999998</v>
      </c>
      <c r="X10" s="101">
        <v>287.95</v>
      </c>
      <c r="Y10" s="101">
        <v>297.55</v>
      </c>
      <c r="Z10" s="101">
        <v>286.85000000000002</v>
      </c>
      <c r="AA10" s="101">
        <v>279.8</v>
      </c>
      <c r="AB10" s="101">
        <v>283.75</v>
      </c>
      <c r="AC10" s="101">
        <v>266.5</v>
      </c>
      <c r="AD10" s="101">
        <v>268</v>
      </c>
      <c r="AE10" s="101">
        <v>244.1</v>
      </c>
      <c r="AF10" s="101">
        <v>253.15</v>
      </c>
      <c r="AG10" s="101">
        <v>245.3</v>
      </c>
      <c r="AH10" s="101">
        <v>222.25</v>
      </c>
      <c r="AI10" s="101">
        <v>226.8</v>
      </c>
      <c r="AJ10" s="101">
        <v>253.65</v>
      </c>
      <c r="AK10" s="101">
        <v>254.5</v>
      </c>
      <c r="AL10" s="101">
        <v>272.3</v>
      </c>
      <c r="AM10" s="101">
        <v>262.05</v>
      </c>
      <c r="AN10" s="101">
        <v>270.7</v>
      </c>
      <c r="AO10" s="101">
        <v>273.95</v>
      </c>
      <c r="AP10" s="101">
        <v>264.35000000000002</v>
      </c>
      <c r="AQ10" s="101">
        <v>276.2</v>
      </c>
      <c r="AR10" s="101">
        <v>287.64999999999998</v>
      </c>
      <c r="AS10" s="101">
        <v>275.14999999999998</v>
      </c>
    </row>
    <row r="11" spans="1:45" x14ac:dyDescent="0.5">
      <c r="A11" s="9" t="s">
        <v>7</v>
      </c>
      <c r="B11" s="10" t="s">
        <v>158</v>
      </c>
      <c r="C11" s="11" t="s">
        <v>159</v>
      </c>
      <c r="D11" s="12" t="s">
        <v>155</v>
      </c>
      <c r="E11" s="12" t="s">
        <v>133</v>
      </c>
      <c r="F11" s="12" t="s">
        <v>134</v>
      </c>
      <c r="G11" s="12" t="s">
        <v>160</v>
      </c>
      <c r="H11" s="12" t="s">
        <v>136</v>
      </c>
      <c r="I11" s="12" t="s">
        <v>137</v>
      </c>
      <c r="J11" s="13">
        <v>1</v>
      </c>
      <c r="K11" s="13">
        <f t="shared" si="0"/>
        <v>1</v>
      </c>
      <c r="L11" s="13">
        <v>4360</v>
      </c>
      <c r="M11" s="46">
        <v>4622</v>
      </c>
      <c r="N11" s="13">
        <v>4567</v>
      </c>
      <c r="O11" s="13">
        <v>4786</v>
      </c>
      <c r="P11" s="13">
        <v>4738</v>
      </c>
      <c r="Q11" s="13">
        <v>5001</v>
      </c>
      <c r="R11" s="13">
        <v>5124</v>
      </c>
      <c r="S11" s="13">
        <v>5047</v>
      </c>
      <c r="T11" s="13">
        <v>5020</v>
      </c>
      <c r="U11" s="13">
        <v>5076</v>
      </c>
      <c r="V11" s="13">
        <v>4860</v>
      </c>
      <c r="W11" s="13">
        <v>5115</v>
      </c>
      <c r="X11" s="13">
        <v>4749</v>
      </c>
      <c r="Y11" s="13">
        <v>5048</v>
      </c>
      <c r="Z11" s="13">
        <v>4557</v>
      </c>
      <c r="AA11" s="13">
        <v>4816</v>
      </c>
      <c r="AB11" s="13">
        <v>5379</v>
      </c>
      <c r="AC11" s="13">
        <v>5083</v>
      </c>
      <c r="AD11" s="13">
        <v>5008</v>
      </c>
      <c r="AE11" s="13">
        <v>4395</v>
      </c>
      <c r="AF11" s="13">
        <v>4728</v>
      </c>
      <c r="AG11" s="13">
        <v>4622</v>
      </c>
      <c r="AH11" s="13">
        <v>4203</v>
      </c>
      <c r="AI11" s="13">
        <v>4333</v>
      </c>
      <c r="AJ11" s="13">
        <v>4884</v>
      </c>
      <c r="AK11" s="13">
        <v>4807</v>
      </c>
      <c r="AL11" s="13">
        <v>5231</v>
      </c>
      <c r="AM11" s="13">
        <v>4905</v>
      </c>
      <c r="AN11" s="13">
        <v>4931</v>
      </c>
      <c r="AO11" s="13">
        <v>4907</v>
      </c>
      <c r="AP11" s="13">
        <v>4677</v>
      </c>
      <c r="AQ11" s="13">
        <v>4927</v>
      </c>
      <c r="AR11" s="13">
        <v>5102</v>
      </c>
      <c r="AS11" s="13">
        <v>4872</v>
      </c>
    </row>
    <row r="12" spans="1:45" x14ac:dyDescent="0.5">
      <c r="A12" s="9" t="s">
        <v>9</v>
      </c>
      <c r="B12" s="10" t="s">
        <v>161</v>
      </c>
      <c r="C12" s="11" t="s">
        <v>162</v>
      </c>
      <c r="D12" s="12" t="s">
        <v>155</v>
      </c>
      <c r="E12" s="12" t="s">
        <v>163</v>
      </c>
      <c r="F12" s="12" t="s">
        <v>134</v>
      </c>
      <c r="G12" s="12" t="s">
        <v>160</v>
      </c>
      <c r="H12" s="12" t="s">
        <v>150</v>
      </c>
      <c r="I12" s="12" t="s">
        <v>137</v>
      </c>
      <c r="J12" s="13">
        <v>0.05</v>
      </c>
      <c r="K12" s="13">
        <f t="shared" si="0"/>
        <v>20</v>
      </c>
      <c r="L12" s="13">
        <v>0</v>
      </c>
      <c r="M12" s="46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</row>
    <row r="13" spans="1:45" x14ac:dyDescent="0.5">
      <c r="A13" s="4" t="s">
        <v>472</v>
      </c>
      <c r="B13" s="5" t="s">
        <v>473</v>
      </c>
      <c r="C13" s="6" t="s">
        <v>471</v>
      </c>
      <c r="D13" s="7" t="s">
        <v>155</v>
      </c>
      <c r="E13" s="7" t="s">
        <v>156</v>
      </c>
      <c r="F13" s="7" t="s">
        <v>134</v>
      </c>
      <c r="G13" s="7" t="s">
        <v>157</v>
      </c>
      <c r="H13" s="7" t="s">
        <v>136</v>
      </c>
      <c r="I13" s="7" t="s">
        <v>137</v>
      </c>
      <c r="J13" s="8">
        <v>0.1</v>
      </c>
      <c r="K13" s="8">
        <f t="shared" si="0"/>
        <v>10</v>
      </c>
      <c r="L13" s="8"/>
      <c r="M13" s="45"/>
      <c r="N13" s="8"/>
      <c r="O13" s="8"/>
      <c r="P13" s="8"/>
      <c r="Q13" s="8"/>
      <c r="R13" s="8"/>
      <c r="S13" s="8"/>
      <c r="T13" s="8"/>
      <c r="U13" s="8"/>
      <c r="V13" s="8"/>
      <c r="W13" s="8"/>
      <c r="X13" s="8">
        <v>400.9</v>
      </c>
      <c r="Y13" s="8">
        <v>405.1</v>
      </c>
      <c r="Z13" s="8">
        <v>470.7</v>
      </c>
      <c r="AA13" s="8">
        <v>479.4</v>
      </c>
      <c r="AB13" s="8">
        <v>567.6</v>
      </c>
      <c r="AC13" s="8">
        <v>501.2</v>
      </c>
      <c r="AD13" s="8">
        <v>523.4</v>
      </c>
      <c r="AE13" s="8">
        <v>431.7</v>
      </c>
      <c r="AF13" s="8">
        <v>457.1</v>
      </c>
      <c r="AG13" s="8">
        <v>488.7</v>
      </c>
      <c r="AH13" s="8">
        <v>463.4</v>
      </c>
      <c r="AI13" s="8">
        <v>471.4</v>
      </c>
      <c r="AJ13" s="8">
        <v>483</v>
      </c>
      <c r="AK13" s="8">
        <v>480.1</v>
      </c>
      <c r="AL13" s="8">
        <v>500.7</v>
      </c>
      <c r="AM13" s="8">
        <v>470.9</v>
      </c>
      <c r="AN13" s="8">
        <v>473.9</v>
      </c>
      <c r="AO13" s="8">
        <v>475.9</v>
      </c>
      <c r="AP13" s="8">
        <v>488.2</v>
      </c>
      <c r="AQ13" s="8">
        <v>564.79999999999995</v>
      </c>
      <c r="AR13" s="8">
        <v>582.29999999999995</v>
      </c>
      <c r="AS13" s="8">
        <v>549.5</v>
      </c>
    </row>
    <row r="14" spans="1:45" x14ac:dyDescent="0.5">
      <c r="A14" s="9" t="s">
        <v>34</v>
      </c>
      <c r="B14" s="10" t="s">
        <v>164</v>
      </c>
      <c r="C14" s="11" t="s">
        <v>165</v>
      </c>
      <c r="D14" s="12" t="s">
        <v>155</v>
      </c>
      <c r="E14" s="12" t="s">
        <v>156</v>
      </c>
      <c r="F14" s="12" t="s">
        <v>134</v>
      </c>
      <c r="G14" s="12" t="s">
        <v>160</v>
      </c>
      <c r="H14" s="12" t="s">
        <v>136</v>
      </c>
      <c r="I14" s="12" t="s">
        <v>166</v>
      </c>
      <c r="J14" s="13">
        <v>1</v>
      </c>
      <c r="K14" s="13">
        <f t="shared" si="0"/>
        <v>1</v>
      </c>
      <c r="L14" s="13">
        <v>8351</v>
      </c>
      <c r="M14" s="46">
        <v>8650</v>
      </c>
      <c r="N14" s="13">
        <v>8541</v>
      </c>
      <c r="O14" s="13">
        <v>9090</v>
      </c>
      <c r="P14" s="13">
        <v>9404</v>
      </c>
      <c r="Q14" s="13">
        <v>9923</v>
      </c>
      <c r="R14" s="13">
        <v>10480</v>
      </c>
      <c r="S14" s="13">
        <v>10373</v>
      </c>
      <c r="T14" s="13">
        <v>10384</v>
      </c>
      <c r="U14" s="13">
        <v>10491</v>
      </c>
      <c r="V14" s="13">
        <v>10178</v>
      </c>
      <c r="W14" s="13">
        <v>10996</v>
      </c>
      <c r="X14" s="13">
        <v>10562</v>
      </c>
      <c r="Y14" s="13">
        <v>10821</v>
      </c>
      <c r="Z14" s="13">
        <v>10586</v>
      </c>
      <c r="AA14" s="13">
        <v>10595</v>
      </c>
      <c r="AB14" s="13">
        <v>11484</v>
      </c>
      <c r="AC14" s="13">
        <v>10792</v>
      </c>
      <c r="AD14" s="13">
        <v>10759</v>
      </c>
      <c r="AE14" s="13">
        <v>9637</v>
      </c>
      <c r="AF14" s="13">
        <v>10054</v>
      </c>
      <c r="AG14" s="13">
        <v>9793</v>
      </c>
      <c r="AH14" s="13">
        <v>9045</v>
      </c>
      <c r="AI14" s="13">
        <v>9508</v>
      </c>
      <c r="AJ14" s="13">
        <v>10058</v>
      </c>
      <c r="AK14" s="13">
        <v>9703</v>
      </c>
      <c r="AL14" s="13">
        <v>10270</v>
      </c>
      <c r="AM14" s="13">
        <v>10058</v>
      </c>
      <c r="AN14" s="13">
        <v>10035</v>
      </c>
      <c r="AO14" s="13">
        <v>10225</v>
      </c>
      <c r="AP14" s="13">
        <v>9777</v>
      </c>
      <c r="AQ14" s="13">
        <v>10412</v>
      </c>
      <c r="AR14" s="13">
        <v>10710</v>
      </c>
      <c r="AS14" s="13">
        <v>10354</v>
      </c>
    </row>
    <row r="15" spans="1:45" x14ac:dyDescent="0.5">
      <c r="A15" s="4" t="s">
        <v>11</v>
      </c>
      <c r="B15" s="5" t="s">
        <v>167</v>
      </c>
      <c r="C15" s="6" t="s">
        <v>168</v>
      </c>
      <c r="D15" s="7" t="s">
        <v>155</v>
      </c>
      <c r="E15" s="7" t="s">
        <v>156</v>
      </c>
      <c r="F15" s="7" t="s">
        <v>134</v>
      </c>
      <c r="G15" s="7" t="s">
        <v>157</v>
      </c>
      <c r="H15" s="7" t="s">
        <v>136</v>
      </c>
      <c r="I15" s="7" t="s">
        <v>137</v>
      </c>
      <c r="J15" s="8">
        <v>0.1</v>
      </c>
      <c r="K15" s="8">
        <f t="shared" si="0"/>
        <v>10</v>
      </c>
      <c r="L15" s="8">
        <v>0</v>
      </c>
      <c r="M15" s="45">
        <v>297.3</v>
      </c>
      <c r="N15" s="8">
        <v>296.8</v>
      </c>
      <c r="O15" s="8">
        <v>321.89999999999998</v>
      </c>
      <c r="P15" s="8">
        <v>341.5</v>
      </c>
      <c r="Q15" s="8">
        <v>319</v>
      </c>
      <c r="R15" s="8">
        <v>292</v>
      </c>
      <c r="S15" s="8">
        <v>295.2</v>
      </c>
      <c r="T15" s="8">
        <v>277</v>
      </c>
      <c r="U15" s="8">
        <v>289.8</v>
      </c>
      <c r="V15" s="8">
        <v>271.39999999999998</v>
      </c>
      <c r="W15" s="8">
        <v>251.7</v>
      </c>
      <c r="X15" s="8">
        <v>266.5</v>
      </c>
      <c r="Y15" s="8">
        <v>240.3</v>
      </c>
      <c r="Z15" s="8">
        <v>270.10000000000002</v>
      </c>
      <c r="AA15" s="8">
        <v>270</v>
      </c>
      <c r="AB15" s="8">
        <v>312</v>
      </c>
      <c r="AC15" s="8">
        <v>278.5</v>
      </c>
      <c r="AD15" s="8">
        <v>327.7</v>
      </c>
      <c r="AE15" s="8">
        <v>270</v>
      </c>
      <c r="AF15" s="8">
        <v>297.39999999999998</v>
      </c>
      <c r="AG15" s="8">
        <v>314.2</v>
      </c>
      <c r="AH15" s="8">
        <v>271.89999999999998</v>
      </c>
      <c r="AI15" s="8">
        <v>278.89999999999998</v>
      </c>
      <c r="AJ15" s="8">
        <v>292.5</v>
      </c>
      <c r="AK15" s="8">
        <v>288.8</v>
      </c>
      <c r="AL15" s="8">
        <v>316.3</v>
      </c>
      <c r="AM15" s="8">
        <v>308.3</v>
      </c>
      <c r="AN15" s="8">
        <v>310</v>
      </c>
      <c r="AO15" s="8">
        <v>298.89999999999998</v>
      </c>
      <c r="AP15" s="8">
        <v>298.39999999999998</v>
      </c>
      <c r="AQ15" s="8">
        <v>314</v>
      </c>
      <c r="AR15" s="8">
        <v>335.9</v>
      </c>
      <c r="AS15" s="8">
        <v>302.8</v>
      </c>
    </row>
    <row r="16" spans="1:45" x14ac:dyDescent="0.5">
      <c r="A16" s="4" t="s">
        <v>475</v>
      </c>
      <c r="B16" s="5" t="s">
        <v>476</v>
      </c>
      <c r="C16" s="6" t="s">
        <v>474</v>
      </c>
      <c r="D16" s="7" t="s">
        <v>155</v>
      </c>
      <c r="E16" s="7" t="s">
        <v>133</v>
      </c>
      <c r="F16" s="7" t="s">
        <v>134</v>
      </c>
      <c r="G16" s="7" t="s">
        <v>157</v>
      </c>
      <c r="H16" s="7" t="s">
        <v>136</v>
      </c>
      <c r="I16" s="7" t="s">
        <v>137</v>
      </c>
      <c r="J16" s="8">
        <v>0.1</v>
      </c>
      <c r="K16" s="8">
        <f t="shared" si="0"/>
        <v>10</v>
      </c>
      <c r="L16" s="8"/>
      <c r="M16" s="45"/>
      <c r="N16" s="8"/>
      <c r="O16" s="8"/>
      <c r="P16" s="8"/>
      <c r="Q16" s="8"/>
      <c r="R16" s="8"/>
      <c r="S16" s="8"/>
      <c r="T16" s="8"/>
      <c r="U16" s="8"/>
      <c r="V16" s="8"/>
      <c r="W16" s="8"/>
      <c r="X16" s="8">
        <v>630.79999999999995</v>
      </c>
      <c r="Y16" s="8">
        <v>596.6</v>
      </c>
      <c r="Z16" s="8">
        <v>591.29999999999995</v>
      </c>
      <c r="AA16" s="8">
        <v>565.5</v>
      </c>
      <c r="AB16" s="8">
        <v>528.4</v>
      </c>
      <c r="AC16" s="8">
        <v>503.8</v>
      </c>
      <c r="AD16" s="8">
        <v>512.9</v>
      </c>
      <c r="AE16" s="8">
        <v>544.6</v>
      </c>
      <c r="AF16" s="8">
        <v>492.3</v>
      </c>
      <c r="AG16" s="8">
        <v>490.4</v>
      </c>
      <c r="AH16" s="8">
        <v>424.2</v>
      </c>
      <c r="AI16" s="8">
        <v>351.1</v>
      </c>
      <c r="AJ16" s="8">
        <v>458.2</v>
      </c>
      <c r="AK16" s="8">
        <v>484.9</v>
      </c>
      <c r="AL16" s="8">
        <v>537.4</v>
      </c>
      <c r="AM16" s="8">
        <v>481.9</v>
      </c>
      <c r="AN16" s="8">
        <v>508.2</v>
      </c>
      <c r="AO16" s="8">
        <v>478.4</v>
      </c>
      <c r="AP16" s="8">
        <v>435.9</v>
      </c>
      <c r="AQ16" s="8">
        <v>458.7</v>
      </c>
      <c r="AR16" s="8">
        <v>505.4</v>
      </c>
      <c r="AS16" s="8">
        <v>455</v>
      </c>
    </row>
    <row r="17" spans="1:45" x14ac:dyDescent="0.5">
      <c r="A17" s="66" t="s">
        <v>415</v>
      </c>
      <c r="B17" s="85" t="s">
        <v>416</v>
      </c>
      <c r="C17" s="67" t="s">
        <v>417</v>
      </c>
      <c r="D17" s="68" t="s">
        <v>155</v>
      </c>
      <c r="E17" s="68" t="s">
        <v>133</v>
      </c>
      <c r="F17" s="68" t="s">
        <v>414</v>
      </c>
      <c r="G17" s="68" t="s">
        <v>157</v>
      </c>
      <c r="H17" s="68" t="s">
        <v>136</v>
      </c>
      <c r="I17" s="68" t="s">
        <v>152</v>
      </c>
      <c r="J17" s="69">
        <v>0.1</v>
      </c>
      <c r="K17" s="69">
        <f t="shared" si="0"/>
        <v>10</v>
      </c>
      <c r="L17" s="69" t="s">
        <v>463</v>
      </c>
      <c r="M17" s="69" t="s">
        <v>463</v>
      </c>
      <c r="N17" s="69" t="s">
        <v>463</v>
      </c>
      <c r="O17" s="69" t="s">
        <v>463</v>
      </c>
      <c r="P17" s="69" t="s">
        <v>463</v>
      </c>
      <c r="Q17" s="69" t="s">
        <v>463</v>
      </c>
      <c r="R17" s="69" t="s">
        <v>463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0</v>
      </c>
      <c r="AS17" s="69">
        <v>0</v>
      </c>
    </row>
    <row r="18" spans="1:45" x14ac:dyDescent="0.5">
      <c r="A18" s="84" t="s">
        <v>460</v>
      </c>
      <c r="B18" s="86" t="s">
        <v>461</v>
      </c>
      <c r="C18" s="81" t="s">
        <v>462</v>
      </c>
      <c r="D18" s="82" t="s">
        <v>155</v>
      </c>
      <c r="E18" s="82" t="s">
        <v>133</v>
      </c>
      <c r="F18" s="82" t="s">
        <v>394</v>
      </c>
      <c r="G18" s="82" t="s">
        <v>157</v>
      </c>
      <c r="H18" s="82" t="s">
        <v>136</v>
      </c>
      <c r="I18" s="82" t="s">
        <v>137</v>
      </c>
      <c r="J18" s="83">
        <v>0.5</v>
      </c>
      <c r="K18" s="83">
        <f t="shared" si="0"/>
        <v>2</v>
      </c>
      <c r="L18" s="83" t="s">
        <v>463</v>
      </c>
      <c r="M18" s="83" t="s">
        <v>463</v>
      </c>
      <c r="N18" s="83" t="s">
        <v>463</v>
      </c>
      <c r="O18" s="83" t="s">
        <v>463</v>
      </c>
      <c r="P18" s="83" t="s">
        <v>463</v>
      </c>
      <c r="Q18" s="83" t="s">
        <v>463</v>
      </c>
      <c r="R18" s="83" t="s">
        <v>463</v>
      </c>
      <c r="S18" s="83">
        <v>1868.5</v>
      </c>
      <c r="T18" s="83">
        <v>1549.5</v>
      </c>
      <c r="U18" s="83">
        <v>1529</v>
      </c>
      <c r="V18" s="83">
        <v>1414.5</v>
      </c>
      <c r="W18" s="83">
        <v>1538</v>
      </c>
      <c r="X18" s="83">
        <v>1441.5</v>
      </c>
      <c r="Y18" s="83">
        <v>1274.5</v>
      </c>
      <c r="Z18" s="83">
        <v>1218.5</v>
      </c>
      <c r="AA18" s="83">
        <v>1150.5</v>
      </c>
      <c r="AB18" s="83">
        <v>1060.5</v>
      </c>
      <c r="AC18" s="83">
        <v>991</v>
      </c>
      <c r="AD18" s="83">
        <v>1043.5</v>
      </c>
      <c r="AE18" s="83">
        <v>1150</v>
      </c>
      <c r="AF18" s="83">
        <v>1035.5</v>
      </c>
      <c r="AG18" s="83">
        <v>1031</v>
      </c>
      <c r="AH18" s="83">
        <v>857</v>
      </c>
      <c r="AI18" s="83">
        <v>679.5</v>
      </c>
      <c r="AJ18" s="83">
        <v>887</v>
      </c>
      <c r="AK18" s="83">
        <v>939</v>
      </c>
      <c r="AL18" s="83">
        <v>1061</v>
      </c>
      <c r="AM18" s="83">
        <v>917.5</v>
      </c>
      <c r="AN18" s="83">
        <v>984</v>
      </c>
      <c r="AO18" s="83">
        <v>871.5</v>
      </c>
      <c r="AP18" s="83">
        <v>817.5</v>
      </c>
      <c r="AQ18" s="83">
        <v>883</v>
      </c>
      <c r="AR18" s="83">
        <v>1026</v>
      </c>
      <c r="AS18" s="83">
        <v>907.5</v>
      </c>
    </row>
    <row r="19" spans="1:45" x14ac:dyDescent="0.5">
      <c r="A19" s="4" t="s">
        <v>12</v>
      </c>
      <c r="B19" s="5" t="s">
        <v>169</v>
      </c>
      <c r="C19" s="6" t="s">
        <v>170</v>
      </c>
      <c r="D19" s="7" t="s">
        <v>155</v>
      </c>
      <c r="E19" s="7" t="s">
        <v>156</v>
      </c>
      <c r="F19" s="7" t="s">
        <v>134</v>
      </c>
      <c r="G19" s="7" t="s">
        <v>157</v>
      </c>
      <c r="H19" s="7" t="s">
        <v>136</v>
      </c>
      <c r="I19" s="7" t="s">
        <v>137</v>
      </c>
      <c r="J19" s="8">
        <v>1</v>
      </c>
      <c r="K19" s="8">
        <f t="shared" si="0"/>
        <v>1</v>
      </c>
      <c r="L19" s="8">
        <v>1967</v>
      </c>
      <c r="M19" s="45">
        <v>2455</v>
      </c>
      <c r="N19" s="8">
        <v>2114</v>
      </c>
      <c r="O19" s="8">
        <v>2098</v>
      </c>
      <c r="P19" s="8">
        <v>2045</v>
      </c>
      <c r="Q19" s="8">
        <v>1939</v>
      </c>
      <c r="R19" s="8">
        <v>1891</v>
      </c>
      <c r="S19" s="8">
        <v>1960</v>
      </c>
      <c r="T19" s="8">
        <v>1930</v>
      </c>
      <c r="U19" s="8">
        <v>2103</v>
      </c>
      <c r="V19" s="8">
        <v>2170</v>
      </c>
      <c r="W19" s="8">
        <v>2253</v>
      </c>
      <c r="X19" s="8">
        <v>1942</v>
      </c>
      <c r="Y19" s="8">
        <v>2148</v>
      </c>
      <c r="Z19" s="8">
        <v>2347</v>
      </c>
      <c r="AA19" s="8">
        <v>2379</v>
      </c>
      <c r="AB19" s="8">
        <v>2787</v>
      </c>
      <c r="AC19" s="8">
        <v>2623</v>
      </c>
      <c r="AD19" s="8">
        <v>2781</v>
      </c>
      <c r="AE19" s="8">
        <v>2110</v>
      </c>
      <c r="AF19" s="8">
        <v>0</v>
      </c>
      <c r="AG19" s="8">
        <v>1988</v>
      </c>
      <c r="AH19" s="8">
        <v>1729</v>
      </c>
      <c r="AI19" s="8">
        <v>1778</v>
      </c>
      <c r="AJ19" s="8">
        <v>1885</v>
      </c>
      <c r="AK19" s="8">
        <v>2003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</row>
    <row r="20" spans="1:45" x14ac:dyDescent="0.5">
      <c r="A20" s="4" t="s">
        <v>13</v>
      </c>
      <c r="B20" s="5" t="s">
        <v>171</v>
      </c>
      <c r="C20" s="6" t="s">
        <v>172</v>
      </c>
      <c r="D20" s="7" t="s">
        <v>155</v>
      </c>
      <c r="E20" s="7" t="s">
        <v>163</v>
      </c>
      <c r="F20" s="7" t="s">
        <v>134</v>
      </c>
      <c r="G20" s="7" t="s">
        <v>157</v>
      </c>
      <c r="H20" s="7" t="s">
        <v>136</v>
      </c>
      <c r="I20" s="7" t="s">
        <v>137</v>
      </c>
      <c r="J20" s="8">
        <v>0.1</v>
      </c>
      <c r="K20" s="8">
        <f t="shared" si="0"/>
        <v>10</v>
      </c>
      <c r="L20" s="8">
        <v>684.6</v>
      </c>
      <c r="M20" s="45">
        <v>756.2</v>
      </c>
      <c r="N20" s="8">
        <v>767</v>
      </c>
      <c r="O20" s="8">
        <v>788</v>
      </c>
      <c r="P20" s="8">
        <v>798.4</v>
      </c>
      <c r="Q20" s="8">
        <v>847.8</v>
      </c>
      <c r="R20" s="8">
        <v>927.2</v>
      </c>
      <c r="S20" s="8">
        <v>913.6</v>
      </c>
      <c r="T20" s="8">
        <v>935.3</v>
      </c>
      <c r="U20" s="8">
        <v>1004.3</v>
      </c>
      <c r="V20" s="8">
        <v>1028.8</v>
      </c>
      <c r="W20" s="8">
        <v>1040.5</v>
      </c>
      <c r="X20" s="8">
        <v>1027.2</v>
      </c>
      <c r="Y20" s="8">
        <v>1151.5999999999999</v>
      </c>
      <c r="Z20" s="8">
        <v>1159.9000000000001</v>
      </c>
      <c r="AA20" s="8">
        <v>1121.4000000000001</v>
      </c>
      <c r="AB20" s="8">
        <v>1203.5999999999999</v>
      </c>
      <c r="AC20" s="8">
        <v>1182.8</v>
      </c>
      <c r="AD20" s="8">
        <v>1235.5</v>
      </c>
      <c r="AE20" s="8">
        <v>1161.8</v>
      </c>
      <c r="AF20" s="8">
        <v>1164.9000000000001</v>
      </c>
      <c r="AG20" s="8">
        <v>1054.8</v>
      </c>
      <c r="AH20" s="8">
        <v>957.7</v>
      </c>
      <c r="AI20" s="8">
        <v>952</v>
      </c>
      <c r="AJ20" s="8">
        <v>988.7</v>
      </c>
      <c r="AK20" s="8">
        <v>1008.5</v>
      </c>
      <c r="AL20" s="8">
        <v>1179.0999999999999</v>
      </c>
      <c r="AM20" s="8">
        <v>1288.0999999999999</v>
      </c>
      <c r="AN20" s="8">
        <v>1326.8</v>
      </c>
      <c r="AO20" s="8">
        <v>1430.7</v>
      </c>
      <c r="AP20" s="8">
        <v>1246</v>
      </c>
      <c r="AQ20" s="8">
        <v>1261.2</v>
      </c>
      <c r="AR20" s="8">
        <v>1365.7</v>
      </c>
      <c r="AS20" s="8">
        <v>1326.8</v>
      </c>
    </row>
    <row r="21" spans="1:45" x14ac:dyDescent="0.5">
      <c r="A21" s="9" t="s">
        <v>15</v>
      </c>
      <c r="B21" s="10" t="s">
        <v>173</v>
      </c>
      <c r="C21" s="87" t="s">
        <v>174</v>
      </c>
      <c r="D21" s="12" t="s">
        <v>155</v>
      </c>
      <c r="E21" s="12" t="s">
        <v>163</v>
      </c>
      <c r="F21" s="12" t="s">
        <v>134</v>
      </c>
      <c r="G21" s="12" t="s">
        <v>160</v>
      </c>
      <c r="H21" s="12" t="s">
        <v>136</v>
      </c>
      <c r="I21" s="12" t="s">
        <v>137</v>
      </c>
      <c r="J21" s="13">
        <v>5</v>
      </c>
      <c r="K21" s="13">
        <f t="shared" si="0"/>
        <v>0.2</v>
      </c>
      <c r="L21" s="13">
        <v>0</v>
      </c>
      <c r="M21" s="46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</row>
    <row r="22" spans="1:45" x14ac:dyDescent="0.5">
      <c r="A22" s="9" t="s">
        <v>31</v>
      </c>
      <c r="B22" s="10" t="s">
        <v>175</v>
      </c>
      <c r="C22" s="11" t="s">
        <v>176</v>
      </c>
      <c r="D22" s="12" t="s">
        <v>132</v>
      </c>
      <c r="E22" s="12" t="s">
        <v>148</v>
      </c>
      <c r="F22" s="12" t="s">
        <v>134</v>
      </c>
      <c r="G22" s="12" t="s">
        <v>160</v>
      </c>
      <c r="H22" s="12" t="s">
        <v>136</v>
      </c>
      <c r="I22" s="12" t="s">
        <v>152</v>
      </c>
      <c r="J22" s="13">
        <v>0.1</v>
      </c>
      <c r="K22" s="13">
        <f t="shared" si="0"/>
        <v>10</v>
      </c>
      <c r="L22" s="13">
        <v>2075.5</v>
      </c>
      <c r="M22" s="46">
        <v>2162.3000000000002</v>
      </c>
      <c r="N22" s="13">
        <v>2125.5</v>
      </c>
      <c r="O22" s="13">
        <v>2190.3000000000002</v>
      </c>
      <c r="P22" s="13">
        <v>2194.6</v>
      </c>
      <c r="Q22" s="13">
        <v>2273.6999999999998</v>
      </c>
      <c r="R22" s="13">
        <v>2335.3000000000002</v>
      </c>
      <c r="S22" s="13">
        <v>2303.4</v>
      </c>
      <c r="T22" s="13">
        <v>2321</v>
      </c>
      <c r="U22" s="13">
        <v>2363.9</v>
      </c>
      <c r="V22" s="13">
        <v>2274.1999999999998</v>
      </c>
      <c r="W22" s="13">
        <v>2329.1999999999998</v>
      </c>
      <c r="X22" s="13">
        <v>2224.8000000000002</v>
      </c>
      <c r="Y22" s="13">
        <v>2328.5</v>
      </c>
      <c r="Z22" s="13">
        <v>2206.9</v>
      </c>
      <c r="AA22" s="13">
        <v>2143.5</v>
      </c>
      <c r="AB22" s="13">
        <v>2171.1</v>
      </c>
      <c r="AC22" s="13">
        <v>2031.1</v>
      </c>
      <c r="AD22" s="13">
        <v>2045</v>
      </c>
      <c r="AE22" s="13">
        <v>1829.4</v>
      </c>
      <c r="AF22" s="13">
        <v>1934.9</v>
      </c>
      <c r="AG22" s="13">
        <v>1834.4</v>
      </c>
      <c r="AH22" s="13">
        <v>1671</v>
      </c>
      <c r="AI22" s="13">
        <v>1755.4</v>
      </c>
      <c r="AJ22" s="13">
        <v>1958</v>
      </c>
      <c r="AK22" s="13">
        <v>1964.3</v>
      </c>
      <c r="AL22" s="13">
        <v>2085.5</v>
      </c>
      <c r="AM22" s="13">
        <v>2058.8000000000002</v>
      </c>
      <c r="AN22" s="13">
        <v>2091.3000000000002</v>
      </c>
      <c r="AO22" s="13">
        <v>2126.1</v>
      </c>
      <c r="AP22" s="13">
        <v>2057.3000000000002</v>
      </c>
      <c r="AQ22" s="13">
        <v>2136.5</v>
      </c>
      <c r="AR22" s="13">
        <v>2208.6</v>
      </c>
      <c r="AS22" s="13">
        <v>2119.4</v>
      </c>
    </row>
    <row r="23" spans="1:45" x14ac:dyDescent="0.5">
      <c r="A23" s="9" t="s">
        <v>29</v>
      </c>
      <c r="B23" s="10" t="s">
        <v>177</v>
      </c>
      <c r="C23" s="11" t="s">
        <v>176</v>
      </c>
      <c r="D23" s="12" t="s">
        <v>132</v>
      </c>
      <c r="E23" s="12" t="s">
        <v>148</v>
      </c>
      <c r="F23" s="12" t="s">
        <v>134</v>
      </c>
      <c r="G23" s="12" t="s">
        <v>160</v>
      </c>
      <c r="H23" s="12" t="s">
        <v>136</v>
      </c>
      <c r="I23" s="12" t="s">
        <v>137</v>
      </c>
      <c r="J23" s="13">
        <v>1</v>
      </c>
      <c r="K23" s="13">
        <f t="shared" si="0"/>
        <v>1</v>
      </c>
      <c r="L23" s="13">
        <v>6683</v>
      </c>
      <c r="M23" s="46">
        <v>6987</v>
      </c>
      <c r="N23" s="13">
        <v>6867</v>
      </c>
      <c r="O23" s="13">
        <v>7081</v>
      </c>
      <c r="P23" s="13">
        <v>7162</v>
      </c>
      <c r="Q23" s="13">
        <v>7419</v>
      </c>
      <c r="R23" s="13">
        <v>7621</v>
      </c>
      <c r="S23" s="13">
        <v>7547</v>
      </c>
      <c r="T23" s="13">
        <v>7609</v>
      </c>
      <c r="U23" s="13">
        <v>7754</v>
      </c>
      <c r="V23" s="13">
        <v>7488</v>
      </c>
      <c r="W23" s="13">
        <v>7669</v>
      </c>
      <c r="X23" s="13">
        <v>7326</v>
      </c>
      <c r="Y23" s="13">
        <v>7699</v>
      </c>
      <c r="Z23" s="13">
        <v>7300</v>
      </c>
      <c r="AA23" s="13">
        <v>7093</v>
      </c>
      <c r="AB23" s="13">
        <v>7267</v>
      </c>
      <c r="AC23" s="13">
        <v>6801</v>
      </c>
      <c r="AD23" s="13">
        <v>6851</v>
      </c>
      <c r="AE23" s="13">
        <v>6164</v>
      </c>
      <c r="AF23" s="13">
        <v>6516</v>
      </c>
      <c r="AG23" s="13">
        <v>6178</v>
      </c>
      <c r="AH23" s="13">
        <v>5657</v>
      </c>
      <c r="AI23" s="13">
        <v>5942</v>
      </c>
      <c r="AJ23" s="13">
        <v>6628</v>
      </c>
      <c r="AK23" s="13">
        <v>6682</v>
      </c>
      <c r="AL23" s="13">
        <v>7092</v>
      </c>
      <c r="AM23" s="13">
        <v>7001</v>
      </c>
      <c r="AN23" s="13">
        <v>7203</v>
      </c>
      <c r="AO23" s="13">
        <v>7323</v>
      </c>
      <c r="AP23" s="13">
        <v>7089</v>
      </c>
      <c r="AQ23" s="13">
        <v>7399</v>
      </c>
      <c r="AR23" s="13">
        <v>7646</v>
      </c>
      <c r="AS23" s="13">
        <v>7339</v>
      </c>
    </row>
    <row r="24" spans="1:45" x14ac:dyDescent="0.5">
      <c r="A24" s="14" t="s">
        <v>79</v>
      </c>
      <c r="B24" s="15" t="s">
        <v>178</v>
      </c>
      <c r="C24" s="16" t="s">
        <v>179</v>
      </c>
      <c r="D24" s="17" t="s">
        <v>132</v>
      </c>
      <c r="E24" s="17" t="s">
        <v>148</v>
      </c>
      <c r="F24" s="17" t="s">
        <v>180</v>
      </c>
      <c r="G24" s="17" t="s">
        <v>160</v>
      </c>
      <c r="H24" s="17" t="s">
        <v>136</v>
      </c>
      <c r="I24" s="17" t="s">
        <v>137</v>
      </c>
      <c r="J24" s="18">
        <v>0.5</v>
      </c>
      <c r="K24" s="18">
        <f t="shared" si="0"/>
        <v>2</v>
      </c>
      <c r="L24" s="18">
        <v>2010.5</v>
      </c>
      <c r="M24" s="47">
        <v>2101</v>
      </c>
      <c r="N24" s="18">
        <v>2062</v>
      </c>
      <c r="O24" s="18">
        <v>2122</v>
      </c>
      <c r="P24" s="18">
        <v>2146</v>
      </c>
      <c r="Q24" s="18">
        <v>2224.5</v>
      </c>
      <c r="R24" s="18">
        <v>2285</v>
      </c>
      <c r="S24" s="18">
        <v>2264.5</v>
      </c>
      <c r="T24" s="18">
        <v>2279</v>
      </c>
      <c r="U24" s="18">
        <v>2329</v>
      </c>
      <c r="V24" s="18">
        <v>2248</v>
      </c>
      <c r="W24" s="18">
        <v>2300.5</v>
      </c>
      <c r="X24" s="18">
        <v>2198.5</v>
      </c>
      <c r="Y24" s="18">
        <v>2307</v>
      </c>
      <c r="Z24" s="18">
        <v>2172.5</v>
      </c>
      <c r="AA24" s="18">
        <v>2100.5</v>
      </c>
      <c r="AB24" s="18">
        <v>2150</v>
      </c>
      <c r="AC24" s="18">
        <v>2010</v>
      </c>
      <c r="AD24" s="18">
        <v>2018</v>
      </c>
      <c r="AE24" s="18">
        <v>1815.5</v>
      </c>
      <c r="AF24" s="18">
        <v>1925.5</v>
      </c>
      <c r="AG24" s="18">
        <v>1822</v>
      </c>
      <c r="AH24" s="18">
        <v>1664.5</v>
      </c>
      <c r="AI24" s="18">
        <v>1750</v>
      </c>
      <c r="AJ24" s="18">
        <v>1949</v>
      </c>
      <c r="AK24" s="18">
        <v>1963</v>
      </c>
      <c r="AL24" s="18">
        <v>2085.5</v>
      </c>
      <c r="AM24" s="18">
        <v>2060.5</v>
      </c>
      <c r="AN24" s="18">
        <v>2117.5</v>
      </c>
      <c r="AO24" s="18">
        <v>2154</v>
      </c>
      <c r="AP24" s="18">
        <v>2091</v>
      </c>
      <c r="AQ24" s="18">
        <v>2181.5</v>
      </c>
      <c r="AR24" s="18">
        <v>2256</v>
      </c>
      <c r="AS24" s="18">
        <v>2165.5</v>
      </c>
    </row>
    <row r="25" spans="1:45" x14ac:dyDescent="0.5">
      <c r="A25" s="106" t="s">
        <v>1</v>
      </c>
      <c r="B25" s="107" t="s">
        <v>181</v>
      </c>
      <c r="C25" s="108" t="s">
        <v>182</v>
      </c>
      <c r="D25" s="109" t="s">
        <v>132</v>
      </c>
      <c r="E25" s="109" t="s">
        <v>148</v>
      </c>
      <c r="F25" s="109" t="s">
        <v>183</v>
      </c>
      <c r="G25" s="109" t="s">
        <v>160</v>
      </c>
      <c r="H25" s="109" t="s">
        <v>136</v>
      </c>
      <c r="I25" s="109" t="s">
        <v>166</v>
      </c>
      <c r="J25" s="110">
        <v>0.1</v>
      </c>
      <c r="K25" s="110">
        <f t="shared" si="0"/>
        <v>10</v>
      </c>
      <c r="L25" s="110" t="e">
        <v>#N/A</v>
      </c>
      <c r="M25" s="111" t="e">
        <v>#N/A</v>
      </c>
      <c r="N25" s="110" t="e">
        <v>#N/A</v>
      </c>
      <c r="O25" s="110" t="e">
        <v>#N/A</v>
      </c>
      <c r="P25" s="110" t="e">
        <v>#N/A</v>
      </c>
      <c r="Q25" s="110" t="e">
        <v>#N/A</v>
      </c>
      <c r="R25" s="110" t="e">
        <v>#N/A</v>
      </c>
      <c r="S25" s="110" t="e">
        <v>#N/A</v>
      </c>
      <c r="T25" s="110" t="e">
        <v>#N/A</v>
      </c>
      <c r="U25" s="110" t="e">
        <v>#N/A</v>
      </c>
      <c r="V25" s="110" t="e">
        <v>#N/A</v>
      </c>
      <c r="W25" s="110" t="e">
        <v>#N/A</v>
      </c>
      <c r="X25" s="110" t="e">
        <v>#N/A</v>
      </c>
      <c r="Y25" s="110" t="e">
        <v>#N/A</v>
      </c>
      <c r="Z25" s="110" t="e">
        <v>#N/A</v>
      </c>
      <c r="AA25" s="110" t="e">
        <v>#N/A</v>
      </c>
      <c r="AB25" s="110" t="e">
        <v>#N/A</v>
      </c>
      <c r="AC25" s="110" t="e">
        <v>#N/A</v>
      </c>
      <c r="AD25" s="110" t="e">
        <v>#N/A</v>
      </c>
      <c r="AE25" s="110" t="e">
        <v>#N/A</v>
      </c>
      <c r="AF25" s="110" t="e">
        <v>#N/A</v>
      </c>
      <c r="AG25" s="110" t="e">
        <v>#N/A</v>
      </c>
      <c r="AH25" s="110" t="e">
        <v>#N/A</v>
      </c>
      <c r="AI25" s="110" t="e">
        <v>#N/A</v>
      </c>
      <c r="AJ25" s="110" t="e">
        <v>#N/A</v>
      </c>
      <c r="AK25" s="110" t="e">
        <v>#N/A</v>
      </c>
      <c r="AL25" s="110" t="e">
        <v>#N/A</v>
      </c>
      <c r="AM25" s="110" t="e">
        <v>#N/A</v>
      </c>
      <c r="AN25" s="110" t="e">
        <v>#N/A</v>
      </c>
      <c r="AO25" s="110" t="e">
        <v>#N/A</v>
      </c>
      <c r="AP25" s="110" t="e">
        <v>#N/A</v>
      </c>
      <c r="AQ25" s="110" t="e">
        <v>#N/A</v>
      </c>
      <c r="AR25" s="110" t="e">
        <v>#N/A</v>
      </c>
      <c r="AS25" s="110" t="e">
        <v>#N/A</v>
      </c>
    </row>
    <row r="26" spans="1:45" x14ac:dyDescent="0.5">
      <c r="A26" s="4" t="s">
        <v>28</v>
      </c>
      <c r="B26" s="5" t="s">
        <v>184</v>
      </c>
      <c r="C26" s="6" t="s">
        <v>185</v>
      </c>
      <c r="D26" s="7" t="s">
        <v>155</v>
      </c>
      <c r="E26" s="7" t="s">
        <v>163</v>
      </c>
      <c r="F26" s="7" t="s">
        <v>134</v>
      </c>
      <c r="G26" s="7" t="s">
        <v>157</v>
      </c>
      <c r="H26" s="7" t="s">
        <v>136</v>
      </c>
      <c r="I26" s="7" t="s">
        <v>137</v>
      </c>
      <c r="J26" s="8">
        <v>0.5</v>
      </c>
      <c r="K26" s="8">
        <f t="shared" si="0"/>
        <v>2</v>
      </c>
      <c r="L26" s="8">
        <v>0</v>
      </c>
      <c r="M26" s="45">
        <v>0</v>
      </c>
      <c r="N26" s="8">
        <v>742</v>
      </c>
      <c r="O26" s="8">
        <v>724.5</v>
      </c>
      <c r="P26" s="8">
        <v>663</v>
      </c>
      <c r="Q26" s="8">
        <v>663.5</v>
      </c>
      <c r="R26" s="8">
        <v>624</v>
      </c>
      <c r="S26" s="8">
        <v>598.5</v>
      </c>
      <c r="T26" s="8">
        <v>641.5</v>
      </c>
      <c r="U26" s="8">
        <v>682</v>
      </c>
      <c r="V26" s="8">
        <v>615</v>
      </c>
      <c r="W26" s="8">
        <v>722.5</v>
      </c>
      <c r="X26" s="8">
        <v>713</v>
      </c>
      <c r="Y26" s="8">
        <v>736.5</v>
      </c>
      <c r="Z26" s="8">
        <v>716</v>
      </c>
      <c r="AA26" s="8">
        <v>666.5</v>
      </c>
      <c r="AB26" s="8">
        <v>564</v>
      </c>
      <c r="AC26" s="8">
        <v>549</v>
      </c>
      <c r="AD26" s="8">
        <v>510.5</v>
      </c>
      <c r="AE26" s="8">
        <v>454</v>
      </c>
      <c r="AF26" s="8">
        <v>463.5</v>
      </c>
      <c r="AG26" s="8">
        <v>473.5</v>
      </c>
      <c r="AH26" s="8">
        <v>450.5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</row>
    <row r="27" spans="1:45" x14ac:dyDescent="0.5">
      <c r="A27" s="14" t="s">
        <v>466</v>
      </c>
      <c r="B27" s="15" t="s">
        <v>467</v>
      </c>
      <c r="C27" s="16" t="s">
        <v>465</v>
      </c>
      <c r="D27" s="17" t="s">
        <v>132</v>
      </c>
      <c r="E27" s="17" t="s">
        <v>133</v>
      </c>
      <c r="F27" s="17" t="s">
        <v>180</v>
      </c>
      <c r="G27" s="17" t="s">
        <v>157</v>
      </c>
      <c r="H27" s="17" t="s">
        <v>136</v>
      </c>
      <c r="I27" s="17" t="s">
        <v>137</v>
      </c>
      <c r="J27" s="18">
        <v>0.5</v>
      </c>
      <c r="K27" s="18">
        <f t="shared" si="0"/>
        <v>2</v>
      </c>
      <c r="L27" s="18"/>
      <c r="M27" s="47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>
        <v>2170.5</v>
      </c>
      <c r="Y27" s="18">
        <v>2183</v>
      </c>
      <c r="Z27" s="18">
        <v>2121</v>
      </c>
      <c r="AA27" s="18">
        <v>2068</v>
      </c>
      <c r="AB27" s="18">
        <v>2012</v>
      </c>
      <c r="AC27" s="18">
        <v>1902</v>
      </c>
      <c r="AD27" s="18">
        <v>1913</v>
      </c>
      <c r="AE27" s="18">
        <v>1813</v>
      </c>
      <c r="AF27" s="18">
        <v>1796</v>
      </c>
      <c r="AG27" s="18">
        <v>1782</v>
      </c>
      <c r="AH27" s="18">
        <v>1558</v>
      </c>
      <c r="AI27" s="18">
        <v>1463.5</v>
      </c>
      <c r="AJ27" s="18">
        <v>1754</v>
      </c>
      <c r="AK27" s="18">
        <v>1751</v>
      </c>
      <c r="AL27" s="18">
        <v>1895</v>
      </c>
      <c r="AM27" s="18">
        <v>1758.5</v>
      </c>
      <c r="AN27" s="18">
        <v>1838.5</v>
      </c>
      <c r="AO27" s="18">
        <v>1780.5</v>
      </c>
      <c r="AP27" s="18">
        <v>1758</v>
      </c>
      <c r="AQ27" s="18">
        <v>1822</v>
      </c>
      <c r="AR27" s="18">
        <v>1925</v>
      </c>
      <c r="AS27" s="18">
        <v>1791.5</v>
      </c>
    </row>
    <row r="28" spans="1:45" x14ac:dyDescent="0.5">
      <c r="A28" s="4" t="s">
        <v>451</v>
      </c>
      <c r="B28" s="75" t="s">
        <v>452</v>
      </c>
      <c r="C28" s="76" t="s">
        <v>453</v>
      </c>
      <c r="D28" s="7" t="s">
        <v>132</v>
      </c>
      <c r="E28" s="7" t="s">
        <v>133</v>
      </c>
      <c r="F28" s="7" t="s">
        <v>134</v>
      </c>
      <c r="G28" s="7" t="s">
        <v>157</v>
      </c>
      <c r="H28" s="7" t="s">
        <v>136</v>
      </c>
      <c r="I28" s="7" t="s">
        <v>137</v>
      </c>
      <c r="J28" s="77">
        <v>1</v>
      </c>
      <c r="K28" s="77">
        <f t="shared" si="0"/>
        <v>1</v>
      </c>
      <c r="L28" s="77" t="s">
        <v>463</v>
      </c>
      <c r="M28" s="77" t="s">
        <v>463</v>
      </c>
      <c r="N28" s="77" t="s">
        <v>463</v>
      </c>
      <c r="O28" s="77" t="s">
        <v>463</v>
      </c>
      <c r="P28" s="77" t="s">
        <v>463</v>
      </c>
      <c r="Q28" s="77" t="s">
        <v>463</v>
      </c>
      <c r="R28" s="77" t="s">
        <v>463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7">
        <v>0</v>
      </c>
      <c r="AD28" s="77">
        <v>0</v>
      </c>
      <c r="AE28" s="77">
        <v>0</v>
      </c>
      <c r="AF28" s="77">
        <v>0</v>
      </c>
      <c r="AG28" s="77">
        <v>0</v>
      </c>
      <c r="AH28" s="77">
        <v>0</v>
      </c>
      <c r="AI28" s="77">
        <v>0</v>
      </c>
      <c r="AJ28" s="77">
        <v>0</v>
      </c>
      <c r="AK28" s="77">
        <v>0</v>
      </c>
      <c r="AL28" s="77">
        <v>0</v>
      </c>
      <c r="AM28" s="77">
        <v>0</v>
      </c>
      <c r="AN28" s="77">
        <v>0</v>
      </c>
      <c r="AO28" s="77">
        <v>0</v>
      </c>
      <c r="AP28" s="77">
        <v>0</v>
      </c>
      <c r="AQ28" s="77">
        <v>0</v>
      </c>
      <c r="AR28" s="77">
        <v>0</v>
      </c>
      <c r="AS28" s="77">
        <v>0</v>
      </c>
    </row>
    <row r="29" spans="1:45" x14ac:dyDescent="0.5">
      <c r="A29" s="19" t="s">
        <v>47</v>
      </c>
      <c r="B29" s="20" t="s">
        <v>186</v>
      </c>
      <c r="C29" s="21" t="s">
        <v>187</v>
      </c>
      <c r="D29" s="22" t="s">
        <v>132</v>
      </c>
      <c r="E29" s="22" t="s">
        <v>148</v>
      </c>
      <c r="F29" s="22" t="s">
        <v>188</v>
      </c>
      <c r="G29" s="22" t="s">
        <v>157</v>
      </c>
      <c r="H29" s="22" t="s">
        <v>136</v>
      </c>
      <c r="I29" s="22" t="s">
        <v>137</v>
      </c>
      <c r="J29" s="23">
        <v>0.1</v>
      </c>
      <c r="K29" s="23">
        <f t="shared" si="0"/>
        <v>10</v>
      </c>
      <c r="L29" s="23">
        <v>0</v>
      </c>
      <c r="M29" s="48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</row>
    <row r="30" spans="1:45" x14ac:dyDescent="0.5">
      <c r="A30" s="19" t="s">
        <v>48</v>
      </c>
      <c r="B30" s="20" t="s">
        <v>189</v>
      </c>
      <c r="C30" s="88" t="s">
        <v>190</v>
      </c>
      <c r="D30" s="22" t="s">
        <v>132</v>
      </c>
      <c r="E30" s="22" t="s">
        <v>148</v>
      </c>
      <c r="F30" s="22" t="s">
        <v>188</v>
      </c>
      <c r="G30" s="22" t="s">
        <v>157</v>
      </c>
      <c r="H30" s="22" t="s">
        <v>136</v>
      </c>
      <c r="I30" s="22" t="s">
        <v>137</v>
      </c>
      <c r="J30" s="23">
        <v>0.1</v>
      </c>
      <c r="K30" s="23">
        <f t="shared" si="0"/>
        <v>10</v>
      </c>
      <c r="L30" s="23">
        <v>0</v>
      </c>
      <c r="M30" s="48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</row>
    <row r="31" spans="1:45" x14ac:dyDescent="0.5">
      <c r="A31" s="19" t="s">
        <v>56</v>
      </c>
      <c r="B31" s="20" t="s">
        <v>191</v>
      </c>
      <c r="C31" s="21" t="s">
        <v>192</v>
      </c>
      <c r="D31" s="22" t="s">
        <v>132</v>
      </c>
      <c r="E31" s="22" t="s">
        <v>148</v>
      </c>
      <c r="F31" s="22" t="s">
        <v>188</v>
      </c>
      <c r="G31" s="22" t="s">
        <v>157</v>
      </c>
      <c r="H31" s="22" t="s">
        <v>136</v>
      </c>
      <c r="I31" s="22" t="s">
        <v>137</v>
      </c>
      <c r="J31" s="23">
        <v>0.1</v>
      </c>
      <c r="K31" s="23">
        <f t="shared" si="0"/>
        <v>10</v>
      </c>
      <c r="L31" s="23">
        <v>0</v>
      </c>
      <c r="M31" s="48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</row>
    <row r="32" spans="1:45" x14ac:dyDescent="0.5">
      <c r="A32" s="19" t="s">
        <v>55</v>
      </c>
      <c r="B32" s="20" t="s">
        <v>193</v>
      </c>
      <c r="C32" s="21" t="s">
        <v>194</v>
      </c>
      <c r="D32" s="22" t="s">
        <v>132</v>
      </c>
      <c r="E32" s="22" t="s">
        <v>148</v>
      </c>
      <c r="F32" s="22" t="s">
        <v>188</v>
      </c>
      <c r="G32" s="22" t="s">
        <v>157</v>
      </c>
      <c r="H32" s="22" t="s">
        <v>136</v>
      </c>
      <c r="I32" s="22" t="s">
        <v>137</v>
      </c>
      <c r="J32" s="23">
        <v>0.1</v>
      </c>
      <c r="K32" s="23">
        <f t="shared" si="0"/>
        <v>10</v>
      </c>
      <c r="L32" s="23">
        <v>0</v>
      </c>
      <c r="M32" s="48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</row>
    <row r="33" spans="1:45" x14ac:dyDescent="0.5">
      <c r="A33" s="14" t="s">
        <v>82</v>
      </c>
      <c r="B33" s="15" t="s">
        <v>195</v>
      </c>
      <c r="C33" s="16" t="s">
        <v>196</v>
      </c>
      <c r="D33" s="17" t="s">
        <v>132</v>
      </c>
      <c r="E33" s="17" t="s">
        <v>148</v>
      </c>
      <c r="F33" s="17" t="s">
        <v>180</v>
      </c>
      <c r="G33" s="17" t="s">
        <v>157</v>
      </c>
      <c r="H33" s="17" t="s">
        <v>136</v>
      </c>
      <c r="I33" s="17" t="s">
        <v>137</v>
      </c>
      <c r="J33" s="18">
        <v>0.5</v>
      </c>
      <c r="K33" s="18">
        <f t="shared" si="0"/>
        <v>2</v>
      </c>
      <c r="L33" s="18">
        <v>1703</v>
      </c>
      <c r="M33" s="47">
        <v>1812</v>
      </c>
      <c r="N33" s="18">
        <v>1868</v>
      </c>
      <c r="O33" s="18">
        <v>1884</v>
      </c>
      <c r="P33" s="18">
        <v>1852</v>
      </c>
      <c r="Q33" s="18">
        <v>1899</v>
      </c>
      <c r="R33" s="18">
        <v>1934.5</v>
      </c>
      <c r="S33" s="18">
        <v>1937.5</v>
      </c>
      <c r="T33" s="18">
        <v>1806</v>
      </c>
      <c r="U33" s="18">
        <v>1838.5</v>
      </c>
      <c r="V33" s="18">
        <v>1769</v>
      </c>
      <c r="W33" s="18">
        <v>1796</v>
      </c>
      <c r="X33" s="18">
        <v>1714</v>
      </c>
      <c r="Y33" s="18">
        <v>1734</v>
      </c>
      <c r="Z33" s="18">
        <v>1709.5</v>
      </c>
      <c r="AA33" s="18">
        <v>1643.5</v>
      </c>
      <c r="AB33" s="18">
        <v>1625</v>
      </c>
      <c r="AC33" s="18">
        <v>1532.5</v>
      </c>
      <c r="AD33" s="18">
        <v>1531</v>
      </c>
      <c r="AE33" s="18">
        <v>1436</v>
      </c>
      <c r="AF33" s="18">
        <v>1435</v>
      </c>
      <c r="AG33" s="18">
        <v>1425</v>
      </c>
      <c r="AH33" s="18">
        <v>1266</v>
      </c>
      <c r="AI33" s="18">
        <v>1217</v>
      </c>
      <c r="AJ33" s="18">
        <v>1407</v>
      </c>
      <c r="AK33" s="18">
        <v>1402.5</v>
      </c>
      <c r="AL33" s="18">
        <v>1503</v>
      </c>
      <c r="AM33" s="18">
        <v>1403.5</v>
      </c>
      <c r="AN33" s="18">
        <v>1458</v>
      </c>
      <c r="AO33" s="18">
        <v>1429.5</v>
      </c>
      <c r="AP33" s="18">
        <v>1405.5</v>
      </c>
      <c r="AQ33" s="18">
        <v>1472.5</v>
      </c>
      <c r="AR33" s="18">
        <v>1554.5</v>
      </c>
      <c r="AS33" s="18">
        <v>1451.5</v>
      </c>
    </row>
    <row r="34" spans="1:45" x14ac:dyDescent="0.5">
      <c r="A34" s="19" t="s">
        <v>49</v>
      </c>
      <c r="B34" s="20" t="s">
        <v>197</v>
      </c>
      <c r="C34" s="21" t="s">
        <v>198</v>
      </c>
      <c r="D34" s="22" t="s">
        <v>132</v>
      </c>
      <c r="E34" s="22" t="s">
        <v>148</v>
      </c>
      <c r="F34" s="22" t="s">
        <v>188</v>
      </c>
      <c r="G34" s="22" t="s">
        <v>157</v>
      </c>
      <c r="H34" s="22" t="s">
        <v>136</v>
      </c>
      <c r="I34" s="22" t="s">
        <v>137</v>
      </c>
      <c r="J34" s="23">
        <v>0.1</v>
      </c>
      <c r="K34" s="23">
        <f t="shared" ref="K34:K65" si="1">1/J34</f>
        <v>10</v>
      </c>
      <c r="L34" s="23">
        <v>0</v>
      </c>
      <c r="M34" s="48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</row>
    <row r="35" spans="1:45" x14ac:dyDescent="0.5">
      <c r="A35" s="19" t="s">
        <v>51</v>
      </c>
      <c r="B35" s="20" t="s">
        <v>199</v>
      </c>
      <c r="C35" s="21" t="s">
        <v>200</v>
      </c>
      <c r="D35" s="22" t="s">
        <v>132</v>
      </c>
      <c r="E35" s="22" t="s">
        <v>148</v>
      </c>
      <c r="F35" s="22" t="s">
        <v>188</v>
      </c>
      <c r="G35" s="22" t="s">
        <v>157</v>
      </c>
      <c r="H35" s="22" t="s">
        <v>136</v>
      </c>
      <c r="I35" s="22" t="s">
        <v>137</v>
      </c>
      <c r="J35" s="23">
        <v>0.1</v>
      </c>
      <c r="K35" s="23">
        <f t="shared" si="1"/>
        <v>10</v>
      </c>
      <c r="L35" s="23">
        <v>0</v>
      </c>
      <c r="M35" s="48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3">
        <v>0</v>
      </c>
    </row>
    <row r="36" spans="1:45" x14ac:dyDescent="0.5">
      <c r="A36" s="106" t="s">
        <v>0</v>
      </c>
      <c r="B36" s="107" t="s">
        <v>201</v>
      </c>
      <c r="C36" s="108" t="s">
        <v>202</v>
      </c>
      <c r="D36" s="109" t="s">
        <v>132</v>
      </c>
      <c r="E36" s="109" t="s">
        <v>148</v>
      </c>
      <c r="F36" s="109" t="s">
        <v>183</v>
      </c>
      <c r="G36" s="109" t="s">
        <v>157</v>
      </c>
      <c r="H36" s="109" t="s">
        <v>136</v>
      </c>
      <c r="I36" s="109" t="s">
        <v>166</v>
      </c>
      <c r="J36" s="110">
        <v>0.01</v>
      </c>
      <c r="K36" s="110">
        <f t="shared" si="1"/>
        <v>100</v>
      </c>
      <c r="L36" s="110" t="e">
        <v>#N/A</v>
      </c>
      <c r="M36" s="111" t="e">
        <v>#N/A</v>
      </c>
      <c r="N36" s="110" t="e">
        <v>#N/A</v>
      </c>
      <c r="O36" s="110" t="e">
        <v>#N/A</v>
      </c>
      <c r="P36" s="110" t="e">
        <v>#N/A</v>
      </c>
      <c r="Q36" s="110" t="e">
        <v>#N/A</v>
      </c>
      <c r="R36" s="110" t="e">
        <v>#N/A</v>
      </c>
      <c r="S36" s="110" t="e">
        <v>#N/A</v>
      </c>
      <c r="T36" s="110" t="e">
        <v>#N/A</v>
      </c>
      <c r="U36" s="110" t="e">
        <v>#N/A</v>
      </c>
      <c r="V36" s="110" t="e">
        <v>#N/A</v>
      </c>
      <c r="W36" s="110" t="e">
        <v>#N/A</v>
      </c>
      <c r="X36" s="110" t="e">
        <v>#N/A</v>
      </c>
      <c r="Y36" s="110" t="e">
        <v>#N/A</v>
      </c>
      <c r="Z36" s="110" t="e">
        <v>#N/A</v>
      </c>
      <c r="AA36" s="110" t="e">
        <v>#N/A</v>
      </c>
      <c r="AB36" s="110" t="e">
        <v>#N/A</v>
      </c>
      <c r="AC36" s="110" t="e">
        <v>#N/A</v>
      </c>
      <c r="AD36" s="110" t="e">
        <v>#N/A</v>
      </c>
      <c r="AE36" s="110" t="e">
        <v>#N/A</v>
      </c>
      <c r="AF36" s="110" t="e">
        <v>#N/A</v>
      </c>
      <c r="AG36" s="110" t="e">
        <v>#N/A</v>
      </c>
      <c r="AH36" s="110" t="e">
        <v>#N/A</v>
      </c>
      <c r="AI36" s="110" t="e">
        <v>#N/A</v>
      </c>
      <c r="AJ36" s="110" t="e">
        <v>#N/A</v>
      </c>
      <c r="AK36" s="110" t="e">
        <v>#N/A</v>
      </c>
      <c r="AL36" s="110" t="e">
        <v>#N/A</v>
      </c>
      <c r="AM36" s="110" t="e">
        <v>#N/A</v>
      </c>
      <c r="AN36" s="110" t="e">
        <v>#N/A</v>
      </c>
      <c r="AO36" s="110" t="e">
        <v>#N/A</v>
      </c>
      <c r="AP36" s="110" t="e">
        <v>#N/A</v>
      </c>
      <c r="AQ36" s="110" t="e">
        <v>#N/A</v>
      </c>
      <c r="AR36" s="110" t="e">
        <v>#N/A</v>
      </c>
      <c r="AS36" s="110" t="e">
        <v>#N/A</v>
      </c>
    </row>
    <row r="37" spans="1:45" x14ac:dyDescent="0.5">
      <c r="A37" s="19" t="s">
        <v>52</v>
      </c>
      <c r="B37" s="20" t="s">
        <v>203</v>
      </c>
      <c r="C37" s="21" t="s">
        <v>204</v>
      </c>
      <c r="D37" s="22" t="s">
        <v>132</v>
      </c>
      <c r="E37" s="22" t="s">
        <v>148</v>
      </c>
      <c r="F37" s="22" t="s">
        <v>188</v>
      </c>
      <c r="G37" s="22" t="s">
        <v>157</v>
      </c>
      <c r="H37" s="22" t="s">
        <v>136</v>
      </c>
      <c r="I37" s="22" t="s">
        <v>137</v>
      </c>
      <c r="J37" s="23">
        <v>0.1</v>
      </c>
      <c r="K37" s="23">
        <f t="shared" si="1"/>
        <v>10</v>
      </c>
      <c r="L37" s="23">
        <v>0</v>
      </c>
      <c r="M37" s="48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3">
        <v>0</v>
      </c>
    </row>
    <row r="38" spans="1:45" x14ac:dyDescent="0.5">
      <c r="A38" s="19" t="s">
        <v>53</v>
      </c>
      <c r="B38" s="20" t="s">
        <v>205</v>
      </c>
      <c r="C38" s="21" t="s">
        <v>206</v>
      </c>
      <c r="D38" s="22" t="s">
        <v>132</v>
      </c>
      <c r="E38" s="22" t="s">
        <v>148</v>
      </c>
      <c r="F38" s="22" t="s">
        <v>188</v>
      </c>
      <c r="G38" s="22" t="s">
        <v>157</v>
      </c>
      <c r="H38" s="22" t="s">
        <v>136</v>
      </c>
      <c r="I38" s="22" t="s">
        <v>137</v>
      </c>
      <c r="J38" s="23">
        <v>0.1</v>
      </c>
      <c r="K38" s="23">
        <f t="shared" si="1"/>
        <v>10</v>
      </c>
      <c r="L38" s="23">
        <v>0</v>
      </c>
      <c r="M38" s="48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3">
        <v>0</v>
      </c>
    </row>
    <row r="39" spans="1:45" x14ac:dyDescent="0.5">
      <c r="A39" s="19" t="s">
        <v>57</v>
      </c>
      <c r="B39" s="20" t="s">
        <v>207</v>
      </c>
      <c r="C39" s="21" t="s">
        <v>208</v>
      </c>
      <c r="D39" s="22" t="s">
        <v>132</v>
      </c>
      <c r="E39" s="22" t="s">
        <v>148</v>
      </c>
      <c r="F39" s="22" t="s">
        <v>188</v>
      </c>
      <c r="G39" s="22" t="s">
        <v>157</v>
      </c>
      <c r="H39" s="22" t="s">
        <v>136</v>
      </c>
      <c r="I39" s="22" t="s">
        <v>137</v>
      </c>
      <c r="J39" s="23">
        <v>0.1</v>
      </c>
      <c r="K39" s="23">
        <f t="shared" si="1"/>
        <v>10</v>
      </c>
      <c r="L39" s="23">
        <v>0</v>
      </c>
      <c r="M39" s="48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0</v>
      </c>
      <c r="AF39" s="23">
        <v>0</v>
      </c>
      <c r="AG39" s="23">
        <v>0</v>
      </c>
      <c r="AH39" s="23">
        <v>0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23">
        <v>0</v>
      </c>
      <c r="AS39" s="23">
        <v>0</v>
      </c>
    </row>
    <row r="40" spans="1:45" x14ac:dyDescent="0.5">
      <c r="A40" s="19" t="s">
        <v>493</v>
      </c>
      <c r="B40" s="20" t="s">
        <v>494</v>
      </c>
      <c r="C40" s="21" t="s">
        <v>495</v>
      </c>
      <c r="D40" s="22" t="s">
        <v>132</v>
      </c>
      <c r="E40" s="22" t="s">
        <v>148</v>
      </c>
      <c r="F40" s="22" t="s">
        <v>188</v>
      </c>
      <c r="G40" s="22" t="s">
        <v>157</v>
      </c>
      <c r="H40" s="22" t="s">
        <v>136</v>
      </c>
      <c r="I40" s="22" t="s">
        <v>137</v>
      </c>
      <c r="J40" s="23">
        <v>0.1</v>
      </c>
      <c r="K40" s="23">
        <f t="shared" si="1"/>
        <v>10</v>
      </c>
      <c r="L40" s="23"/>
      <c r="M40" s="48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>
        <v>0</v>
      </c>
      <c r="AS40" s="23">
        <v>0</v>
      </c>
    </row>
    <row r="41" spans="1:45" x14ac:dyDescent="0.5">
      <c r="A41" s="19" t="s">
        <v>54</v>
      </c>
      <c r="B41" s="20" t="s">
        <v>209</v>
      </c>
      <c r="C41" s="21" t="s">
        <v>210</v>
      </c>
      <c r="D41" s="22" t="s">
        <v>132</v>
      </c>
      <c r="E41" s="22" t="s">
        <v>148</v>
      </c>
      <c r="F41" s="22" t="s">
        <v>188</v>
      </c>
      <c r="G41" s="22" t="s">
        <v>157</v>
      </c>
      <c r="H41" s="22" t="s">
        <v>136</v>
      </c>
      <c r="I41" s="22" t="s">
        <v>137</v>
      </c>
      <c r="J41" s="23">
        <v>0.1</v>
      </c>
      <c r="K41" s="23">
        <f t="shared" si="1"/>
        <v>10</v>
      </c>
      <c r="L41" s="23">
        <v>0</v>
      </c>
      <c r="M41" s="48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0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3">
        <v>0</v>
      </c>
    </row>
    <row r="42" spans="1:45" x14ac:dyDescent="0.5">
      <c r="A42" s="4" t="s">
        <v>22</v>
      </c>
      <c r="B42" s="5" t="s">
        <v>211</v>
      </c>
      <c r="C42" s="6" t="s">
        <v>212</v>
      </c>
      <c r="D42" s="7" t="s">
        <v>132</v>
      </c>
      <c r="E42" s="7" t="s">
        <v>148</v>
      </c>
      <c r="F42" s="7" t="s">
        <v>134</v>
      </c>
      <c r="G42" s="7" t="s">
        <v>157</v>
      </c>
      <c r="H42" s="7" t="s">
        <v>136</v>
      </c>
      <c r="I42" s="7" t="s">
        <v>137</v>
      </c>
      <c r="J42" s="8">
        <v>0.1</v>
      </c>
      <c r="K42" s="8">
        <f t="shared" si="1"/>
        <v>10</v>
      </c>
      <c r="L42" s="8">
        <v>586.70000000000005</v>
      </c>
      <c r="M42" s="45">
        <v>625.5</v>
      </c>
      <c r="N42" s="8">
        <v>643.5</v>
      </c>
      <c r="O42" s="8">
        <v>648.79999999999995</v>
      </c>
      <c r="P42" s="8">
        <v>638.1</v>
      </c>
      <c r="Q42" s="8">
        <v>655</v>
      </c>
      <c r="R42" s="8">
        <v>668.4</v>
      </c>
      <c r="S42" s="8">
        <v>670.1</v>
      </c>
      <c r="T42" s="8">
        <v>626.29999999999995</v>
      </c>
      <c r="U42" s="8">
        <v>638.29999999999995</v>
      </c>
      <c r="V42" s="8">
        <v>612.9</v>
      </c>
      <c r="W42" s="8">
        <v>621.79999999999995</v>
      </c>
      <c r="X42" s="8">
        <v>594</v>
      </c>
      <c r="Y42" s="8">
        <v>601.9</v>
      </c>
      <c r="Z42" s="8">
        <v>594.4</v>
      </c>
      <c r="AA42" s="8">
        <v>572.29999999999995</v>
      </c>
      <c r="AB42" s="8">
        <v>566.70000000000005</v>
      </c>
      <c r="AC42" s="8">
        <v>535</v>
      </c>
      <c r="AD42" s="8">
        <v>535.9</v>
      </c>
      <c r="AE42" s="8">
        <v>501.5</v>
      </c>
      <c r="AF42" s="8">
        <v>501.6</v>
      </c>
      <c r="AG42" s="8">
        <v>499.5</v>
      </c>
      <c r="AH42" s="8">
        <v>445.2</v>
      </c>
      <c r="AI42" s="8">
        <v>428</v>
      </c>
      <c r="AJ42" s="8">
        <v>494.7</v>
      </c>
      <c r="AK42" s="8">
        <v>493.8</v>
      </c>
      <c r="AL42" s="8">
        <v>526.4</v>
      </c>
      <c r="AM42" s="8">
        <v>492.1</v>
      </c>
      <c r="AN42" s="8">
        <v>511.4</v>
      </c>
      <c r="AO42" s="8">
        <v>501.9</v>
      </c>
      <c r="AP42" s="8">
        <v>492.3</v>
      </c>
      <c r="AQ42" s="8">
        <v>516</v>
      </c>
      <c r="AR42" s="8">
        <v>545.4</v>
      </c>
      <c r="AS42" s="8">
        <v>510</v>
      </c>
    </row>
    <row r="43" spans="1:45" x14ac:dyDescent="0.5">
      <c r="A43" s="4" t="s">
        <v>19</v>
      </c>
      <c r="B43" s="5" t="s">
        <v>213</v>
      </c>
      <c r="C43" s="6" t="s">
        <v>212</v>
      </c>
      <c r="D43" s="7" t="s">
        <v>132</v>
      </c>
      <c r="E43" s="7" t="s">
        <v>148</v>
      </c>
      <c r="F43" s="7" t="s">
        <v>134</v>
      </c>
      <c r="G43" s="7" t="s">
        <v>157</v>
      </c>
      <c r="H43" s="7" t="s">
        <v>136</v>
      </c>
      <c r="I43" s="7" t="s">
        <v>152</v>
      </c>
      <c r="J43" s="8">
        <v>0.1</v>
      </c>
      <c r="K43" s="8">
        <f t="shared" si="1"/>
        <v>10</v>
      </c>
      <c r="L43" s="8">
        <v>1215.2</v>
      </c>
      <c r="M43" s="45">
        <v>1291.2</v>
      </c>
      <c r="N43" s="8">
        <v>1327.8</v>
      </c>
      <c r="O43" s="8">
        <v>1338.9</v>
      </c>
      <c r="P43" s="8">
        <v>1310</v>
      </c>
      <c r="Q43" s="8">
        <v>1344.2</v>
      </c>
      <c r="R43" s="8">
        <v>1372.1</v>
      </c>
      <c r="S43" s="8">
        <v>1365.7</v>
      </c>
      <c r="T43" s="8">
        <v>1275.4000000000001</v>
      </c>
      <c r="U43" s="8">
        <v>1299.3</v>
      </c>
      <c r="V43" s="8">
        <v>1243.4000000000001</v>
      </c>
      <c r="W43" s="8">
        <v>1261.2</v>
      </c>
      <c r="X43" s="8">
        <v>1204.9000000000001</v>
      </c>
      <c r="Y43" s="8">
        <v>1216</v>
      </c>
      <c r="Z43" s="8">
        <v>1200.5999999999999</v>
      </c>
      <c r="AA43" s="8">
        <v>1155.5999999999999</v>
      </c>
      <c r="AB43" s="8">
        <v>1137.9000000000001</v>
      </c>
      <c r="AC43" s="8">
        <v>1073</v>
      </c>
      <c r="AD43" s="8">
        <v>1074.0999999999999</v>
      </c>
      <c r="AE43" s="8">
        <v>992.8</v>
      </c>
      <c r="AF43" s="8">
        <v>992.9</v>
      </c>
      <c r="AG43" s="8">
        <v>988.1</v>
      </c>
      <c r="AH43" s="8">
        <v>877.7</v>
      </c>
      <c r="AI43" s="8">
        <v>843.8</v>
      </c>
      <c r="AJ43" s="8">
        <v>975.1</v>
      </c>
      <c r="AK43" s="8">
        <v>968.9</v>
      </c>
      <c r="AL43" s="8">
        <v>1033.2</v>
      </c>
      <c r="AM43" s="8">
        <v>965.6</v>
      </c>
      <c r="AN43" s="8">
        <v>996.3</v>
      </c>
      <c r="AO43" s="8">
        <v>977.5</v>
      </c>
      <c r="AP43" s="8">
        <v>958.2</v>
      </c>
      <c r="AQ43" s="8">
        <v>994</v>
      </c>
      <c r="AR43" s="8">
        <v>1050.8</v>
      </c>
      <c r="AS43" s="8">
        <v>982.6</v>
      </c>
    </row>
    <row r="44" spans="1:45" x14ac:dyDescent="0.5">
      <c r="A44" s="4" t="s">
        <v>23</v>
      </c>
      <c r="B44" s="5" t="s">
        <v>214</v>
      </c>
      <c r="C44" s="6" t="s">
        <v>212</v>
      </c>
      <c r="D44" s="7" t="s">
        <v>132</v>
      </c>
      <c r="E44" s="7" t="s">
        <v>148</v>
      </c>
      <c r="F44" s="7" t="s">
        <v>134</v>
      </c>
      <c r="G44" s="7" t="s">
        <v>157</v>
      </c>
      <c r="H44" s="7" t="s">
        <v>150</v>
      </c>
      <c r="I44" s="7" t="s">
        <v>137</v>
      </c>
      <c r="J44" s="8">
        <v>0.1</v>
      </c>
      <c r="K44" s="8">
        <f t="shared" si="1"/>
        <v>10</v>
      </c>
      <c r="L44" s="8">
        <v>459.6</v>
      </c>
      <c r="M44" s="45">
        <v>477.3</v>
      </c>
      <c r="N44" s="8">
        <v>497.7</v>
      </c>
      <c r="O44" s="8">
        <v>502.2</v>
      </c>
      <c r="P44" s="8">
        <v>510</v>
      </c>
      <c r="Q44" s="8">
        <v>508</v>
      </c>
      <c r="R44" s="8">
        <v>514.6</v>
      </c>
      <c r="S44" s="8">
        <v>528.5</v>
      </c>
      <c r="T44" s="8">
        <v>494.1</v>
      </c>
      <c r="U44" s="8">
        <v>506.4</v>
      </c>
      <c r="V44" s="8">
        <v>496</v>
      </c>
      <c r="W44" s="8">
        <v>500.4</v>
      </c>
      <c r="X44" s="8">
        <v>490.7</v>
      </c>
      <c r="Y44" s="8">
        <v>498.8</v>
      </c>
      <c r="Z44" s="8">
        <v>498.9</v>
      </c>
      <c r="AA44" s="8">
        <v>479.6</v>
      </c>
      <c r="AB44" s="8">
        <v>477.8</v>
      </c>
      <c r="AC44" s="8">
        <v>474.2</v>
      </c>
      <c r="AD44" s="8">
        <v>468.6</v>
      </c>
      <c r="AE44" s="8">
        <v>449.8</v>
      </c>
      <c r="AF44" s="8">
        <v>459.6</v>
      </c>
      <c r="AG44" s="8">
        <v>469.4</v>
      </c>
      <c r="AH44" s="8">
        <v>425.8</v>
      </c>
      <c r="AI44" s="8">
        <v>403</v>
      </c>
      <c r="AJ44" s="8">
        <v>447.7</v>
      </c>
      <c r="AK44" s="8">
        <v>431.4</v>
      </c>
      <c r="AL44" s="8">
        <v>455.3</v>
      </c>
      <c r="AM44" s="8">
        <v>434.7</v>
      </c>
      <c r="AN44" s="8">
        <v>438.8</v>
      </c>
      <c r="AO44" s="8">
        <v>427.4</v>
      </c>
      <c r="AP44" s="8">
        <v>432.6</v>
      </c>
      <c r="AQ44" s="8">
        <v>445.1</v>
      </c>
      <c r="AR44" s="8">
        <v>462.9</v>
      </c>
      <c r="AS44" s="8">
        <v>440.3</v>
      </c>
    </row>
    <row r="45" spans="1:45" x14ac:dyDescent="0.5">
      <c r="A45" s="4" t="s">
        <v>16</v>
      </c>
      <c r="B45" s="5" t="s">
        <v>215</v>
      </c>
      <c r="C45" s="6" t="s">
        <v>216</v>
      </c>
      <c r="D45" s="7" t="s">
        <v>132</v>
      </c>
      <c r="E45" s="7" t="s">
        <v>133</v>
      </c>
      <c r="F45" s="7" t="s">
        <v>134</v>
      </c>
      <c r="G45" s="7" t="s">
        <v>157</v>
      </c>
      <c r="H45" s="7" t="s">
        <v>136</v>
      </c>
      <c r="I45" s="7" t="s">
        <v>137</v>
      </c>
      <c r="J45" s="8">
        <v>0.1</v>
      </c>
      <c r="K45" s="8">
        <f t="shared" si="1"/>
        <v>10</v>
      </c>
      <c r="L45" s="8">
        <v>713.2</v>
      </c>
      <c r="M45" s="45">
        <v>756.5</v>
      </c>
      <c r="N45" s="8">
        <v>789.6</v>
      </c>
      <c r="O45" s="8">
        <v>796.4</v>
      </c>
      <c r="P45" s="8">
        <v>774</v>
      </c>
      <c r="Q45" s="8">
        <v>790.8</v>
      </c>
      <c r="R45" s="8">
        <v>800.5</v>
      </c>
      <c r="S45" s="90">
        <v>801</v>
      </c>
      <c r="T45" s="90">
        <v>736.3</v>
      </c>
      <c r="U45" s="90">
        <v>752.4</v>
      </c>
      <c r="V45" s="90">
        <v>721.8</v>
      </c>
      <c r="W45" s="8">
        <v>733.3</v>
      </c>
      <c r="X45" s="8">
        <v>705.5</v>
      </c>
      <c r="Y45" s="8">
        <v>710.4</v>
      </c>
      <c r="Z45" s="8">
        <v>689.9</v>
      </c>
      <c r="AA45" s="8">
        <v>673.4</v>
      </c>
      <c r="AB45" s="8">
        <v>657.1</v>
      </c>
      <c r="AC45" s="8">
        <v>621.5</v>
      </c>
      <c r="AD45" s="8">
        <v>624.5</v>
      </c>
      <c r="AE45" s="8">
        <v>593.70000000000005</v>
      </c>
      <c r="AF45" s="8">
        <v>588.5</v>
      </c>
      <c r="AG45" s="8">
        <v>584.20000000000005</v>
      </c>
      <c r="AH45" s="8">
        <v>513.9</v>
      </c>
      <c r="AI45" s="8">
        <v>482.4</v>
      </c>
      <c r="AJ45" s="8">
        <v>575.1</v>
      </c>
      <c r="AK45" s="8">
        <v>575.70000000000005</v>
      </c>
      <c r="AL45" s="8">
        <v>618.5</v>
      </c>
      <c r="AM45" s="8">
        <v>574.5</v>
      </c>
      <c r="AN45" s="8">
        <v>600.5</v>
      </c>
      <c r="AO45" s="8">
        <v>583.20000000000005</v>
      </c>
      <c r="AP45" s="8">
        <v>574.6</v>
      </c>
      <c r="AQ45" s="8">
        <v>596.6</v>
      </c>
      <c r="AR45" s="8">
        <v>630.9</v>
      </c>
      <c r="AS45" s="8">
        <v>587.70000000000005</v>
      </c>
    </row>
    <row r="46" spans="1:45" x14ac:dyDescent="0.5">
      <c r="A46" s="4" t="s">
        <v>114</v>
      </c>
      <c r="B46" s="5" t="s">
        <v>217</v>
      </c>
      <c r="C46" s="6" t="s">
        <v>218</v>
      </c>
      <c r="D46" s="7" t="s">
        <v>132</v>
      </c>
      <c r="E46" s="7" t="s">
        <v>133</v>
      </c>
      <c r="F46" s="7" t="s">
        <v>134</v>
      </c>
      <c r="G46" s="7" t="s">
        <v>157</v>
      </c>
      <c r="H46" s="7" t="s">
        <v>136</v>
      </c>
      <c r="I46" s="7" t="s">
        <v>137</v>
      </c>
      <c r="J46" s="8">
        <v>0.5</v>
      </c>
      <c r="K46" s="8">
        <f t="shared" si="1"/>
        <v>2</v>
      </c>
      <c r="L46" s="8">
        <v>0</v>
      </c>
      <c r="M46" s="45">
        <v>0</v>
      </c>
      <c r="N46" s="8">
        <v>3672</v>
      </c>
      <c r="O46" s="8">
        <v>3701</v>
      </c>
      <c r="P46" s="8">
        <v>3576.5</v>
      </c>
      <c r="Q46" s="8">
        <v>3653</v>
      </c>
      <c r="R46" s="8">
        <v>3701.5</v>
      </c>
      <c r="S46" s="8">
        <v>3695.5</v>
      </c>
      <c r="T46" s="8">
        <v>3376.5</v>
      </c>
      <c r="U46" s="8">
        <v>3480</v>
      </c>
      <c r="V46" s="8">
        <v>3358</v>
      </c>
      <c r="W46" s="8">
        <v>3433.5</v>
      </c>
      <c r="X46" s="8">
        <v>3308.5</v>
      </c>
      <c r="Y46" s="8">
        <v>3296.5</v>
      </c>
      <c r="Z46" s="8">
        <v>3243.5</v>
      </c>
      <c r="AA46" s="8">
        <v>3150</v>
      </c>
      <c r="AB46" s="8">
        <v>3060.5</v>
      </c>
      <c r="AC46" s="8">
        <v>2904.5</v>
      </c>
      <c r="AD46" s="8">
        <v>2910</v>
      </c>
      <c r="AE46" s="8">
        <v>2834</v>
      </c>
      <c r="AF46" s="8">
        <v>2773.5</v>
      </c>
      <c r="AG46" s="8">
        <v>2775.5</v>
      </c>
      <c r="AH46" s="8">
        <v>2461.5</v>
      </c>
      <c r="AI46" s="8">
        <v>2257</v>
      </c>
      <c r="AJ46" s="8">
        <v>2709</v>
      </c>
      <c r="AK46" s="8">
        <v>2726.5</v>
      </c>
      <c r="AL46" s="8">
        <v>2918.5</v>
      </c>
      <c r="AM46" s="8">
        <v>2708.5</v>
      </c>
      <c r="AN46" s="8">
        <v>2827</v>
      </c>
      <c r="AO46" s="8">
        <v>2739.5</v>
      </c>
      <c r="AP46" s="8">
        <v>2668</v>
      </c>
      <c r="AQ46" s="8">
        <v>2781.5</v>
      </c>
      <c r="AR46" s="8">
        <v>2939.5</v>
      </c>
      <c r="AS46" s="8">
        <v>2746</v>
      </c>
    </row>
    <row r="47" spans="1:45" x14ac:dyDescent="0.5">
      <c r="A47" s="4" t="s">
        <v>18</v>
      </c>
      <c r="B47" s="5" t="s">
        <v>219</v>
      </c>
      <c r="C47" s="6" t="s">
        <v>220</v>
      </c>
      <c r="D47" s="7" t="s">
        <v>132</v>
      </c>
      <c r="E47" s="7" t="s">
        <v>163</v>
      </c>
      <c r="F47" s="7" t="s">
        <v>134</v>
      </c>
      <c r="G47" s="7" t="s">
        <v>157</v>
      </c>
      <c r="H47" s="7" t="s">
        <v>136</v>
      </c>
      <c r="I47" s="7" t="s">
        <v>137</v>
      </c>
      <c r="J47" s="8">
        <v>0.1</v>
      </c>
      <c r="K47" s="8">
        <f t="shared" si="1"/>
        <v>10</v>
      </c>
      <c r="L47" s="8">
        <v>303.5</v>
      </c>
      <c r="M47" s="45">
        <v>324.3</v>
      </c>
      <c r="N47" s="8">
        <v>323.10000000000002</v>
      </c>
      <c r="O47" s="8">
        <v>332.8</v>
      </c>
      <c r="P47" s="8">
        <v>345.3</v>
      </c>
      <c r="Q47" s="8">
        <v>357.4</v>
      </c>
      <c r="R47" s="8">
        <v>375.5</v>
      </c>
      <c r="S47" s="8">
        <v>372.3</v>
      </c>
      <c r="T47" s="8">
        <v>373.2</v>
      </c>
      <c r="U47" s="8">
        <v>383.9</v>
      </c>
      <c r="V47" s="8">
        <v>384.4</v>
      </c>
      <c r="W47" s="8">
        <v>398.6</v>
      </c>
      <c r="X47" s="8">
        <v>366.7</v>
      </c>
      <c r="Y47" s="8">
        <v>378.4</v>
      </c>
      <c r="Z47" s="8">
        <v>389.5</v>
      </c>
      <c r="AA47" s="8">
        <v>338.4</v>
      </c>
      <c r="AB47" s="8">
        <v>328.5</v>
      </c>
      <c r="AC47" s="8">
        <v>319.10000000000002</v>
      </c>
      <c r="AD47" s="8">
        <v>302.89999999999998</v>
      </c>
      <c r="AE47" s="8">
        <v>274.89999999999998</v>
      </c>
      <c r="AF47" s="8">
        <v>283.39999999999998</v>
      </c>
      <c r="AG47" s="8">
        <v>280.3</v>
      </c>
      <c r="AH47" s="8">
        <v>258.5</v>
      </c>
      <c r="AI47" s="8">
        <v>269.39999999999998</v>
      </c>
      <c r="AJ47" s="8">
        <v>280.8</v>
      </c>
      <c r="AK47" s="8">
        <v>276.8</v>
      </c>
      <c r="AL47" s="8">
        <v>280.10000000000002</v>
      </c>
      <c r="AM47" s="8">
        <v>266.8</v>
      </c>
      <c r="AN47" s="8">
        <v>272.7</v>
      </c>
      <c r="AO47" s="8">
        <v>281.3</v>
      </c>
      <c r="AP47" s="8">
        <v>264</v>
      </c>
      <c r="AQ47" s="8">
        <v>279.60000000000002</v>
      </c>
      <c r="AR47" s="8">
        <v>297.7</v>
      </c>
      <c r="AS47" s="8">
        <v>282.10000000000002</v>
      </c>
    </row>
    <row r="48" spans="1:45" x14ac:dyDescent="0.5">
      <c r="A48" s="4" t="s">
        <v>116</v>
      </c>
      <c r="B48" s="5" t="s">
        <v>221</v>
      </c>
      <c r="C48" s="6" t="s">
        <v>222</v>
      </c>
      <c r="D48" s="7" t="s">
        <v>132</v>
      </c>
      <c r="E48" s="7" t="s">
        <v>163</v>
      </c>
      <c r="F48" s="7" t="s">
        <v>134</v>
      </c>
      <c r="G48" s="7" t="s">
        <v>157</v>
      </c>
      <c r="H48" s="7" t="s">
        <v>136</v>
      </c>
      <c r="I48" s="7" t="s">
        <v>137</v>
      </c>
      <c r="J48" s="8">
        <v>0.5</v>
      </c>
      <c r="K48" s="8">
        <f t="shared" si="1"/>
        <v>2</v>
      </c>
      <c r="L48" s="8">
        <v>0</v>
      </c>
      <c r="M48" s="45">
        <v>0</v>
      </c>
      <c r="N48" s="8">
        <v>1310</v>
      </c>
      <c r="O48" s="8">
        <v>1350.5</v>
      </c>
      <c r="P48" s="8">
        <v>1410.5</v>
      </c>
      <c r="Q48" s="8">
        <v>1460</v>
      </c>
      <c r="R48" s="8">
        <v>1534</v>
      </c>
      <c r="S48" s="8">
        <v>1522</v>
      </c>
      <c r="T48" s="8">
        <v>1524.5</v>
      </c>
      <c r="U48" s="8">
        <v>1566.5</v>
      </c>
      <c r="V48" s="8">
        <v>1573</v>
      </c>
      <c r="W48" s="90">
        <v>1632.5</v>
      </c>
      <c r="X48" s="90">
        <v>1502.5</v>
      </c>
      <c r="Y48" s="90">
        <v>1550</v>
      </c>
      <c r="Z48" s="90">
        <v>1595.5</v>
      </c>
      <c r="AA48" s="8">
        <v>1382.5</v>
      </c>
      <c r="AB48" s="8">
        <v>1340.5</v>
      </c>
      <c r="AC48" s="8">
        <v>1299</v>
      </c>
      <c r="AD48" s="8">
        <v>1235</v>
      </c>
      <c r="AE48" s="8">
        <v>1121.5</v>
      </c>
      <c r="AF48" s="8">
        <v>1155.5</v>
      </c>
      <c r="AG48" s="8">
        <v>1137</v>
      </c>
      <c r="AH48" s="8">
        <v>1047</v>
      </c>
      <c r="AI48" s="8">
        <v>1085.5</v>
      </c>
      <c r="AJ48" s="8">
        <v>1124.5</v>
      </c>
      <c r="AK48" s="8">
        <v>1103</v>
      </c>
      <c r="AL48" s="8">
        <v>1121</v>
      </c>
      <c r="AM48" s="8">
        <v>1060.5</v>
      </c>
      <c r="AN48" s="8">
        <v>1092</v>
      </c>
      <c r="AO48" s="8">
        <v>1129.5</v>
      </c>
      <c r="AP48" s="8">
        <v>1059</v>
      </c>
      <c r="AQ48" s="8">
        <v>1126.5</v>
      </c>
      <c r="AR48" s="8">
        <v>1193</v>
      </c>
      <c r="AS48" s="8">
        <v>1122.5</v>
      </c>
    </row>
    <row r="49" spans="1:45" x14ac:dyDescent="0.5">
      <c r="A49" s="14" t="s">
        <v>408</v>
      </c>
      <c r="B49" s="15" t="s">
        <v>409</v>
      </c>
      <c r="C49" s="16" t="s">
        <v>410</v>
      </c>
      <c r="D49" s="17" t="s">
        <v>132</v>
      </c>
      <c r="E49" s="17" t="s">
        <v>148</v>
      </c>
      <c r="F49" s="17" t="s">
        <v>398</v>
      </c>
      <c r="G49" s="17" t="s">
        <v>157</v>
      </c>
      <c r="H49" s="17" t="s">
        <v>136</v>
      </c>
      <c r="I49" s="17" t="s">
        <v>137</v>
      </c>
      <c r="J49" s="18">
        <v>0.5</v>
      </c>
      <c r="K49" s="18">
        <f t="shared" si="1"/>
        <v>2</v>
      </c>
      <c r="L49" s="18" t="s">
        <v>463</v>
      </c>
      <c r="M49" s="47" t="s">
        <v>463</v>
      </c>
      <c r="N49" s="18" t="s">
        <v>463</v>
      </c>
      <c r="O49" s="18" t="s">
        <v>463</v>
      </c>
      <c r="P49" s="18" t="s">
        <v>463</v>
      </c>
      <c r="Q49" s="18" t="s">
        <v>463</v>
      </c>
      <c r="R49" s="18" t="s">
        <v>463</v>
      </c>
      <c r="S49" s="18">
        <v>1765.5</v>
      </c>
      <c r="T49" s="18">
        <v>1653</v>
      </c>
      <c r="U49" s="18">
        <v>1695</v>
      </c>
      <c r="V49" s="18">
        <v>1620.5</v>
      </c>
      <c r="W49" s="18">
        <v>1643.5</v>
      </c>
      <c r="X49" s="18">
        <v>1570</v>
      </c>
      <c r="Y49" s="18">
        <v>1587.5</v>
      </c>
      <c r="Z49" s="18">
        <v>1568</v>
      </c>
      <c r="AA49" s="18">
        <v>1505.5</v>
      </c>
      <c r="AB49" s="18">
        <v>1499</v>
      </c>
      <c r="AC49" s="18">
        <v>1406</v>
      </c>
      <c r="AD49" s="18">
        <v>1406</v>
      </c>
      <c r="AE49" s="18">
        <v>1313</v>
      </c>
      <c r="AF49" s="18">
        <v>1310.5</v>
      </c>
      <c r="AG49" s="18">
        <v>1296.5</v>
      </c>
      <c r="AH49" s="18">
        <v>1151</v>
      </c>
      <c r="AI49" s="18">
        <v>1111.5</v>
      </c>
      <c r="AJ49" s="18">
        <v>1283</v>
      </c>
      <c r="AK49" s="18">
        <v>1274</v>
      </c>
      <c r="AL49" s="18">
        <v>1361.5</v>
      </c>
      <c r="AM49" s="18">
        <v>1268</v>
      </c>
      <c r="AN49" s="18">
        <v>1318.5</v>
      </c>
      <c r="AO49" s="18">
        <v>1288.5</v>
      </c>
      <c r="AP49" s="18">
        <v>1272</v>
      </c>
      <c r="AQ49" s="18">
        <v>1332.5</v>
      </c>
      <c r="AR49" s="18">
        <v>1408.5</v>
      </c>
      <c r="AS49" s="18">
        <v>1312</v>
      </c>
    </row>
    <row r="50" spans="1:45" x14ac:dyDescent="0.5">
      <c r="A50" s="24" t="s">
        <v>499</v>
      </c>
      <c r="B50" s="25" t="s">
        <v>500</v>
      </c>
      <c r="C50" s="29" t="s">
        <v>501</v>
      </c>
      <c r="D50" s="30" t="s">
        <v>132</v>
      </c>
      <c r="E50" s="30" t="s">
        <v>148</v>
      </c>
      <c r="F50" s="30" t="s">
        <v>134</v>
      </c>
      <c r="G50" s="30" t="s">
        <v>157</v>
      </c>
      <c r="H50" s="30" t="s">
        <v>136</v>
      </c>
      <c r="I50" s="30" t="s">
        <v>137</v>
      </c>
      <c r="J50" s="31">
        <v>0.5</v>
      </c>
      <c r="K50" s="31">
        <f t="shared" si="1"/>
        <v>2</v>
      </c>
      <c r="L50" s="31"/>
      <c r="M50" s="50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>
        <v>0</v>
      </c>
      <c r="AS50" s="31">
        <v>0</v>
      </c>
    </row>
    <row r="51" spans="1:45" x14ac:dyDescent="0.5">
      <c r="A51" s="24" t="s">
        <v>50</v>
      </c>
      <c r="B51" s="25" t="s">
        <v>223</v>
      </c>
      <c r="C51" s="26" t="s">
        <v>224</v>
      </c>
      <c r="D51" s="27" t="s">
        <v>132</v>
      </c>
      <c r="E51" s="27" t="s">
        <v>148</v>
      </c>
      <c r="F51" s="27" t="s">
        <v>225</v>
      </c>
      <c r="G51" s="27" t="s">
        <v>157</v>
      </c>
      <c r="H51" s="27" t="s">
        <v>136</v>
      </c>
      <c r="I51" s="27" t="s">
        <v>137</v>
      </c>
      <c r="J51" s="28">
        <v>0.1</v>
      </c>
      <c r="K51" s="28">
        <f t="shared" si="1"/>
        <v>10</v>
      </c>
      <c r="L51" s="28">
        <v>0</v>
      </c>
      <c r="M51" s="49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28">
        <v>0</v>
      </c>
      <c r="AP51" s="28">
        <v>0</v>
      </c>
      <c r="AQ51" s="28">
        <v>0</v>
      </c>
      <c r="AR51" s="28">
        <v>0</v>
      </c>
      <c r="AS51" s="28">
        <v>0</v>
      </c>
    </row>
    <row r="52" spans="1:45" x14ac:dyDescent="0.5">
      <c r="A52" s="4" t="s">
        <v>111</v>
      </c>
      <c r="B52" s="5" t="s">
        <v>226</v>
      </c>
      <c r="C52" s="6" t="s">
        <v>227</v>
      </c>
      <c r="D52" s="7" t="s">
        <v>132</v>
      </c>
      <c r="E52" s="7" t="s">
        <v>156</v>
      </c>
      <c r="F52" s="7" t="s">
        <v>134</v>
      </c>
      <c r="G52" s="7" t="s">
        <v>157</v>
      </c>
      <c r="H52" s="7" t="s">
        <v>136</v>
      </c>
      <c r="I52" s="7" t="s">
        <v>137</v>
      </c>
      <c r="J52" s="8">
        <v>0.5</v>
      </c>
      <c r="K52" s="8">
        <f t="shared" si="1"/>
        <v>2</v>
      </c>
      <c r="L52" s="8">
        <v>0</v>
      </c>
      <c r="M52" s="45">
        <v>0</v>
      </c>
      <c r="N52" s="8">
        <v>5289</v>
      </c>
      <c r="O52" s="8">
        <v>5380</v>
      </c>
      <c r="P52" s="8">
        <v>5695.5</v>
      </c>
      <c r="Q52" s="8">
        <v>5714.5</v>
      </c>
      <c r="R52" s="8">
        <v>5807</v>
      </c>
      <c r="S52" s="8">
        <v>5811</v>
      </c>
      <c r="T52" s="8">
        <v>5869.5</v>
      </c>
      <c r="U52" s="8">
        <v>6095</v>
      </c>
      <c r="V52" s="8">
        <v>5790</v>
      </c>
      <c r="W52" s="8">
        <v>5820</v>
      </c>
      <c r="X52" s="8">
        <v>5417.5</v>
      </c>
      <c r="Y52" s="8">
        <v>5938.5</v>
      </c>
      <c r="Z52" s="8">
        <v>5865.5</v>
      </c>
      <c r="AA52" s="8">
        <v>6012.5</v>
      </c>
      <c r="AB52" s="8">
        <v>6830</v>
      </c>
      <c r="AC52" s="8">
        <v>6191.5</v>
      </c>
      <c r="AD52" s="8">
        <v>6559</v>
      </c>
      <c r="AE52" s="8">
        <v>5717.5</v>
      </c>
      <c r="AF52" s="8">
        <v>5845.5</v>
      </c>
      <c r="AG52" s="8">
        <v>5707.5</v>
      </c>
      <c r="AH52" s="8">
        <v>5521.5</v>
      </c>
      <c r="AI52" s="8">
        <v>5945.5</v>
      </c>
      <c r="AJ52" s="8">
        <v>6312.5</v>
      </c>
      <c r="AK52" s="8">
        <v>6203.5</v>
      </c>
      <c r="AL52" s="8">
        <v>6949.5</v>
      </c>
      <c r="AM52" s="8">
        <v>6907.5</v>
      </c>
      <c r="AN52" s="8">
        <v>7136.5</v>
      </c>
      <c r="AO52" s="8">
        <v>7067.5</v>
      </c>
      <c r="AP52" s="8">
        <v>7028.5</v>
      </c>
      <c r="AQ52" s="8">
        <v>7505.5</v>
      </c>
      <c r="AR52" s="8">
        <v>7864.5</v>
      </c>
      <c r="AS52" s="8">
        <v>7561</v>
      </c>
    </row>
    <row r="53" spans="1:45" x14ac:dyDescent="0.5">
      <c r="A53" s="4" t="s">
        <v>21</v>
      </c>
      <c r="B53" s="5" t="s">
        <v>228</v>
      </c>
      <c r="C53" s="6" t="s">
        <v>229</v>
      </c>
      <c r="D53" s="7" t="s">
        <v>132</v>
      </c>
      <c r="E53" s="7" t="s">
        <v>156</v>
      </c>
      <c r="F53" s="7" t="s">
        <v>134</v>
      </c>
      <c r="G53" s="7" t="s">
        <v>157</v>
      </c>
      <c r="H53" s="7" t="s">
        <v>136</v>
      </c>
      <c r="I53" s="7" t="s">
        <v>137</v>
      </c>
      <c r="J53" s="8">
        <v>0.1</v>
      </c>
      <c r="K53" s="8">
        <f t="shared" si="1"/>
        <v>10</v>
      </c>
      <c r="L53" s="8">
        <v>436.3</v>
      </c>
      <c r="M53" s="45">
        <v>491.6</v>
      </c>
      <c r="N53" s="8">
        <v>456.3</v>
      </c>
      <c r="O53" s="8">
        <v>440.9</v>
      </c>
      <c r="P53" s="8">
        <v>451.3</v>
      </c>
      <c r="Q53" s="8">
        <v>481.2</v>
      </c>
      <c r="R53" s="8">
        <v>506.8</v>
      </c>
      <c r="S53" s="8">
        <v>528.5</v>
      </c>
      <c r="T53" s="8">
        <v>519.1</v>
      </c>
      <c r="U53" s="8">
        <v>504</v>
      </c>
      <c r="V53" s="8">
        <v>454.2</v>
      </c>
      <c r="W53" s="8">
        <v>433.3</v>
      </c>
      <c r="X53" s="8">
        <v>413.7</v>
      </c>
      <c r="Y53" s="8">
        <v>432.7</v>
      </c>
      <c r="Z53" s="8">
        <v>471.9</v>
      </c>
      <c r="AA53" s="8">
        <v>481.6</v>
      </c>
      <c r="AB53" s="8">
        <v>561.5</v>
      </c>
      <c r="AC53" s="8">
        <v>499.7</v>
      </c>
      <c r="AD53" s="8">
        <v>525.79999999999995</v>
      </c>
      <c r="AE53" s="8">
        <v>441.6</v>
      </c>
      <c r="AF53" s="8">
        <v>462.6</v>
      </c>
      <c r="AG53" s="8">
        <v>477.9</v>
      </c>
      <c r="AH53" s="8">
        <v>457</v>
      </c>
      <c r="AI53" s="8">
        <v>475.7</v>
      </c>
      <c r="AJ53" s="8">
        <v>492.8</v>
      </c>
      <c r="AK53" s="8">
        <v>487</v>
      </c>
      <c r="AL53" s="8">
        <v>523.5</v>
      </c>
      <c r="AM53" s="8">
        <v>503</v>
      </c>
      <c r="AN53" s="8">
        <v>511.8</v>
      </c>
      <c r="AO53" s="8">
        <v>510.4</v>
      </c>
      <c r="AP53" s="8">
        <v>517</v>
      </c>
      <c r="AQ53" s="8">
        <v>579.6</v>
      </c>
      <c r="AR53" s="8">
        <v>601.1</v>
      </c>
      <c r="AS53" s="8">
        <v>571.79999999999995</v>
      </c>
    </row>
    <row r="54" spans="1:45" x14ac:dyDescent="0.5">
      <c r="A54" s="24" t="s">
        <v>59</v>
      </c>
      <c r="B54" s="25" t="s">
        <v>69</v>
      </c>
      <c r="C54" s="26" t="s">
        <v>230</v>
      </c>
      <c r="D54" s="27" t="s">
        <v>132</v>
      </c>
      <c r="E54" s="27" t="s">
        <v>148</v>
      </c>
      <c r="F54" s="27" t="s">
        <v>225</v>
      </c>
      <c r="G54" s="27" t="s">
        <v>157</v>
      </c>
      <c r="H54" s="27" t="s">
        <v>136</v>
      </c>
      <c r="I54" s="27" t="s">
        <v>137</v>
      </c>
      <c r="J54" s="28">
        <v>0.1</v>
      </c>
      <c r="K54" s="28">
        <f t="shared" si="1"/>
        <v>10</v>
      </c>
      <c r="L54" s="28">
        <v>0</v>
      </c>
      <c r="M54" s="49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</row>
    <row r="55" spans="1:45" x14ac:dyDescent="0.5">
      <c r="A55" s="9" t="s">
        <v>58</v>
      </c>
      <c r="B55" s="10" t="s">
        <v>231</v>
      </c>
      <c r="C55" s="11" t="s">
        <v>232</v>
      </c>
      <c r="D55" s="12" t="s">
        <v>132</v>
      </c>
      <c r="E55" s="12" t="s">
        <v>163</v>
      </c>
      <c r="F55" s="12" t="s">
        <v>134</v>
      </c>
      <c r="G55" s="12" t="s">
        <v>160</v>
      </c>
      <c r="H55" s="12" t="s">
        <v>150</v>
      </c>
      <c r="I55" s="12" t="s">
        <v>137</v>
      </c>
      <c r="J55" s="13">
        <v>0.05</v>
      </c>
      <c r="K55" s="13">
        <f t="shared" si="1"/>
        <v>20</v>
      </c>
      <c r="L55" s="13">
        <v>210.9</v>
      </c>
      <c r="M55" s="46">
        <v>214.85</v>
      </c>
      <c r="N55" s="13">
        <v>211.25</v>
      </c>
      <c r="O55" s="13">
        <v>219.55</v>
      </c>
      <c r="P55" s="13">
        <v>232.15</v>
      </c>
      <c r="Q55" s="13">
        <v>237.3</v>
      </c>
      <c r="R55" s="13">
        <v>244.3</v>
      </c>
      <c r="S55" s="13">
        <v>245.8</v>
      </c>
      <c r="T55" s="13">
        <v>248.9</v>
      </c>
      <c r="U55" s="13">
        <v>256.10000000000002</v>
      </c>
      <c r="V55" s="13">
        <v>246.85</v>
      </c>
      <c r="W55" s="13">
        <v>253.55</v>
      </c>
      <c r="X55" s="13">
        <v>247.1</v>
      </c>
      <c r="Y55" s="13">
        <v>260.14999999999998</v>
      </c>
      <c r="Z55" s="13">
        <v>250.65</v>
      </c>
      <c r="AA55" s="13">
        <v>233.15</v>
      </c>
      <c r="AB55" s="13">
        <v>237.6</v>
      </c>
      <c r="AC55" s="13">
        <v>231.35</v>
      </c>
      <c r="AD55" s="13">
        <v>234.2</v>
      </c>
      <c r="AE55" s="13">
        <v>209.9</v>
      </c>
      <c r="AF55" s="13">
        <v>226.35</v>
      </c>
      <c r="AG55" s="13">
        <v>217.25</v>
      </c>
      <c r="AH55" s="13">
        <v>201.9</v>
      </c>
      <c r="AI55" s="13">
        <v>218.15</v>
      </c>
      <c r="AJ55" s="13">
        <v>235.95</v>
      </c>
      <c r="AK55" s="13">
        <v>230.2</v>
      </c>
      <c r="AL55" s="13">
        <v>248.4</v>
      </c>
      <c r="AM55" s="13">
        <v>254.95</v>
      </c>
      <c r="AN55" s="13">
        <v>255.65</v>
      </c>
      <c r="AO55" s="13">
        <v>257.75</v>
      </c>
      <c r="AP55" s="13">
        <v>255.8</v>
      </c>
      <c r="AQ55" s="13">
        <v>264.55</v>
      </c>
      <c r="AR55" s="13">
        <v>269.60000000000002</v>
      </c>
      <c r="AS55" s="13">
        <v>261.25</v>
      </c>
    </row>
    <row r="56" spans="1:45" x14ac:dyDescent="0.5">
      <c r="A56" s="14" t="s">
        <v>482</v>
      </c>
      <c r="B56" s="15" t="s">
        <v>484</v>
      </c>
      <c r="C56" s="16" t="s">
        <v>478</v>
      </c>
      <c r="D56" s="17" t="s">
        <v>132</v>
      </c>
      <c r="E56" s="17" t="s">
        <v>163</v>
      </c>
      <c r="F56" s="17" t="s">
        <v>180</v>
      </c>
      <c r="G56" s="17" t="s">
        <v>160</v>
      </c>
      <c r="H56" s="17" t="s">
        <v>150</v>
      </c>
      <c r="I56" s="17" t="s">
        <v>137</v>
      </c>
      <c r="J56" s="18">
        <v>0.5</v>
      </c>
      <c r="K56" s="18">
        <f t="shared" si="1"/>
        <v>2</v>
      </c>
      <c r="L56" s="18"/>
      <c r="M56" s="47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v>0</v>
      </c>
      <c r="AL56" s="18">
        <v>0</v>
      </c>
      <c r="AM56" s="18">
        <v>0</v>
      </c>
      <c r="AN56" s="18">
        <v>0</v>
      </c>
      <c r="AO56" s="18">
        <v>0</v>
      </c>
      <c r="AP56" s="18">
        <v>0</v>
      </c>
      <c r="AQ56" s="18">
        <v>0</v>
      </c>
      <c r="AR56" s="18">
        <v>0</v>
      </c>
      <c r="AS56" s="18">
        <v>0</v>
      </c>
    </row>
    <row r="57" spans="1:45" x14ac:dyDescent="0.5">
      <c r="A57" s="24" t="s">
        <v>39</v>
      </c>
      <c r="B57" s="25" t="s">
        <v>233</v>
      </c>
      <c r="C57" s="29" t="s">
        <v>234</v>
      </c>
      <c r="D57" s="30" t="s">
        <v>132</v>
      </c>
      <c r="E57" s="30" t="s">
        <v>163</v>
      </c>
      <c r="F57" s="30" t="s">
        <v>225</v>
      </c>
      <c r="G57" s="30" t="s">
        <v>160</v>
      </c>
      <c r="H57" s="30" t="s">
        <v>150</v>
      </c>
      <c r="I57" s="30" t="s">
        <v>137</v>
      </c>
      <c r="J57" s="31">
        <v>0.1</v>
      </c>
      <c r="K57" s="31">
        <f t="shared" si="1"/>
        <v>10</v>
      </c>
      <c r="L57" s="31">
        <v>220</v>
      </c>
      <c r="M57" s="50">
        <v>227.1</v>
      </c>
      <c r="N57" s="31">
        <v>223.9</v>
      </c>
      <c r="O57" s="31">
        <v>228.4</v>
      </c>
      <c r="P57" s="31">
        <v>237.5</v>
      </c>
      <c r="Q57" s="31">
        <v>247.8</v>
      </c>
      <c r="R57" s="31">
        <v>253.9</v>
      </c>
      <c r="S57" s="31">
        <v>260.10000000000002</v>
      </c>
      <c r="T57" s="31">
        <v>267.39999999999998</v>
      </c>
      <c r="U57" s="31">
        <v>275.60000000000002</v>
      </c>
      <c r="V57" s="31">
        <v>261.89999999999998</v>
      </c>
      <c r="W57" s="31">
        <v>270.7</v>
      </c>
      <c r="X57" s="31">
        <v>269.7</v>
      </c>
      <c r="Y57" s="31">
        <v>280.10000000000002</v>
      </c>
      <c r="Z57" s="31">
        <v>253.2</v>
      </c>
      <c r="AA57" s="31">
        <v>236.8</v>
      </c>
      <c r="AB57" s="31">
        <v>244.2</v>
      </c>
      <c r="AC57" s="31">
        <v>233.3</v>
      </c>
      <c r="AD57" s="31">
        <v>229.1</v>
      </c>
      <c r="AE57" s="31">
        <v>208.1</v>
      </c>
      <c r="AF57" s="31">
        <v>234.6</v>
      </c>
      <c r="AG57" s="31">
        <v>223.3</v>
      </c>
      <c r="AH57" s="31">
        <v>204</v>
      </c>
      <c r="AI57" s="31">
        <v>217.3</v>
      </c>
      <c r="AJ57" s="31">
        <v>235.8</v>
      </c>
      <c r="AK57" s="31">
        <v>227.2</v>
      </c>
      <c r="AL57" s="31">
        <v>248.3</v>
      </c>
      <c r="AM57" s="31">
        <v>252.5</v>
      </c>
      <c r="AN57" s="31">
        <v>261.10000000000002</v>
      </c>
      <c r="AO57" s="31">
        <v>261.2</v>
      </c>
      <c r="AP57" s="31">
        <v>260.7</v>
      </c>
      <c r="AQ57" s="31">
        <v>268</v>
      </c>
      <c r="AR57" s="31">
        <v>270.89999999999998</v>
      </c>
      <c r="AS57" s="31">
        <v>259.7</v>
      </c>
    </row>
    <row r="58" spans="1:45" x14ac:dyDescent="0.5">
      <c r="A58" s="24" t="s">
        <v>42</v>
      </c>
      <c r="B58" s="25" t="s">
        <v>235</v>
      </c>
      <c r="C58" s="29" t="s">
        <v>236</v>
      </c>
      <c r="D58" s="30" t="s">
        <v>132</v>
      </c>
      <c r="E58" s="30" t="s">
        <v>163</v>
      </c>
      <c r="F58" s="30" t="s">
        <v>225</v>
      </c>
      <c r="G58" s="30" t="s">
        <v>160</v>
      </c>
      <c r="H58" s="30" t="s">
        <v>150</v>
      </c>
      <c r="I58" s="30" t="s">
        <v>137</v>
      </c>
      <c r="J58" s="31">
        <v>0.1</v>
      </c>
      <c r="K58" s="31">
        <f t="shared" si="1"/>
        <v>10</v>
      </c>
      <c r="L58" s="31">
        <v>202.9</v>
      </c>
      <c r="M58" s="50">
        <v>204.4</v>
      </c>
      <c r="N58" s="31">
        <v>200.7</v>
      </c>
      <c r="O58" s="31">
        <v>211.8</v>
      </c>
      <c r="P58" s="31">
        <v>226.9</v>
      </c>
      <c r="Q58" s="31">
        <v>228.3</v>
      </c>
      <c r="R58" s="31">
        <v>235.8</v>
      </c>
      <c r="S58" s="31">
        <v>233.4</v>
      </c>
      <c r="T58" s="31">
        <v>233.2</v>
      </c>
      <c r="U58" s="31">
        <v>239.5</v>
      </c>
      <c r="V58" s="31">
        <v>233.9</v>
      </c>
      <c r="W58" s="31">
        <v>238.8</v>
      </c>
      <c r="X58" s="31">
        <v>227.9</v>
      </c>
      <c r="Y58" s="31">
        <v>243.1</v>
      </c>
      <c r="Z58" s="31">
        <v>248.2</v>
      </c>
      <c r="AA58" s="31">
        <v>230</v>
      </c>
      <c r="AB58" s="31">
        <v>231.9</v>
      </c>
      <c r="AC58" s="31">
        <v>229.4</v>
      </c>
      <c r="AD58" s="31">
        <v>238.3</v>
      </c>
      <c r="AE58" s="31">
        <v>210.8</v>
      </c>
      <c r="AF58" s="31">
        <v>217.2</v>
      </c>
      <c r="AG58" s="31">
        <v>210.5</v>
      </c>
      <c r="AH58" s="31">
        <v>199</v>
      </c>
      <c r="AI58" s="31">
        <v>218.2</v>
      </c>
      <c r="AJ58" s="31">
        <v>235.3</v>
      </c>
      <c r="AK58" s="31">
        <v>232.1</v>
      </c>
      <c r="AL58" s="31">
        <v>247.5</v>
      </c>
      <c r="AM58" s="31">
        <v>256.2</v>
      </c>
      <c r="AN58" s="31">
        <v>249.3</v>
      </c>
      <c r="AO58" s="31">
        <v>253.4</v>
      </c>
      <c r="AP58" s="31">
        <v>250.1</v>
      </c>
      <c r="AQ58" s="31">
        <v>260.5</v>
      </c>
      <c r="AR58" s="31">
        <v>267.60000000000002</v>
      </c>
      <c r="AS58" s="31">
        <v>262.2</v>
      </c>
    </row>
    <row r="59" spans="1:45" x14ac:dyDescent="0.5">
      <c r="A59" s="9" t="s">
        <v>26</v>
      </c>
      <c r="B59" s="10" t="s">
        <v>237</v>
      </c>
      <c r="C59" s="11" t="s">
        <v>238</v>
      </c>
      <c r="D59" s="12" t="s">
        <v>132</v>
      </c>
      <c r="E59" s="12" t="s">
        <v>163</v>
      </c>
      <c r="F59" s="12" t="s">
        <v>134</v>
      </c>
      <c r="G59" s="12" t="s">
        <v>160</v>
      </c>
      <c r="H59" s="12" t="s">
        <v>150</v>
      </c>
      <c r="I59" s="12" t="s">
        <v>137</v>
      </c>
      <c r="J59" s="13">
        <v>0.05</v>
      </c>
      <c r="K59" s="13">
        <f t="shared" si="1"/>
        <v>20</v>
      </c>
      <c r="L59" s="13">
        <v>232.8</v>
      </c>
      <c r="M59" s="46">
        <v>237.7</v>
      </c>
      <c r="N59" s="13">
        <v>235.4</v>
      </c>
      <c r="O59" s="13">
        <v>242.95</v>
      </c>
      <c r="P59" s="13">
        <v>256.10000000000002</v>
      </c>
      <c r="Q59" s="13">
        <v>261.05</v>
      </c>
      <c r="R59" s="13">
        <v>268.64999999999998</v>
      </c>
      <c r="S59" s="13">
        <v>272.35000000000002</v>
      </c>
      <c r="T59" s="13">
        <v>276.7</v>
      </c>
      <c r="U59" s="13">
        <v>283.8</v>
      </c>
      <c r="V59" s="13">
        <v>274.25</v>
      </c>
      <c r="W59" s="13">
        <v>284.2</v>
      </c>
      <c r="X59" s="13">
        <v>278.45</v>
      </c>
      <c r="Y59" s="13">
        <v>295.55</v>
      </c>
      <c r="Z59" s="13">
        <v>285.60000000000002</v>
      </c>
      <c r="AA59" s="13">
        <v>272.5</v>
      </c>
      <c r="AB59" s="13">
        <v>280.7</v>
      </c>
      <c r="AC59" s="13">
        <v>277</v>
      </c>
      <c r="AD59" s="13">
        <v>276.14999999999998</v>
      </c>
      <c r="AE59" s="13">
        <v>252.8</v>
      </c>
      <c r="AF59" s="13">
        <v>272.45</v>
      </c>
      <c r="AG59" s="13">
        <v>261.7</v>
      </c>
      <c r="AH59" s="13">
        <v>244.1</v>
      </c>
      <c r="AI59" s="13">
        <v>258.35000000000002</v>
      </c>
      <c r="AJ59" s="13">
        <v>276.89999999999998</v>
      </c>
      <c r="AK59" s="13">
        <v>270.05</v>
      </c>
      <c r="AL59" s="13">
        <v>284.05</v>
      </c>
      <c r="AM59" s="13">
        <v>291.7</v>
      </c>
      <c r="AN59" s="13">
        <v>290.3</v>
      </c>
      <c r="AO59" s="13">
        <v>295.85000000000002</v>
      </c>
      <c r="AP59" s="13">
        <v>292.60000000000002</v>
      </c>
      <c r="AQ59" s="13">
        <v>298.8</v>
      </c>
      <c r="AR59" s="13">
        <v>304.05</v>
      </c>
      <c r="AS59" s="13">
        <v>297.25</v>
      </c>
    </row>
    <row r="60" spans="1:45" x14ac:dyDescent="0.5">
      <c r="A60" s="9" t="s">
        <v>24</v>
      </c>
      <c r="B60" s="10" t="s">
        <v>239</v>
      </c>
      <c r="C60" s="11" t="s">
        <v>238</v>
      </c>
      <c r="D60" s="12" t="s">
        <v>132</v>
      </c>
      <c r="E60" s="12" t="s">
        <v>163</v>
      </c>
      <c r="F60" s="12" t="s">
        <v>134</v>
      </c>
      <c r="G60" s="12" t="s">
        <v>160</v>
      </c>
      <c r="H60" s="12" t="s">
        <v>150</v>
      </c>
      <c r="I60" s="12" t="s">
        <v>152</v>
      </c>
      <c r="J60" s="13">
        <v>0.05</v>
      </c>
      <c r="K60" s="13">
        <f t="shared" si="1"/>
        <v>20</v>
      </c>
      <c r="L60" s="13">
        <v>130.35</v>
      </c>
      <c r="M60" s="46">
        <v>132.6</v>
      </c>
      <c r="N60" s="13">
        <v>131.35</v>
      </c>
      <c r="O60" s="13">
        <v>135.5</v>
      </c>
      <c r="P60" s="13">
        <v>141.30000000000001</v>
      </c>
      <c r="Q60" s="13">
        <v>144.05000000000001</v>
      </c>
      <c r="R60" s="13">
        <v>148.30000000000001</v>
      </c>
      <c r="S60" s="13">
        <v>149.69999999999999</v>
      </c>
      <c r="T60" s="13">
        <v>152.15</v>
      </c>
      <c r="U60" s="13">
        <v>155.9</v>
      </c>
      <c r="V60" s="13">
        <v>150.30000000000001</v>
      </c>
      <c r="W60" s="13">
        <v>155.69999999999999</v>
      </c>
      <c r="X60" s="13">
        <v>152.55000000000001</v>
      </c>
      <c r="Y60" s="13">
        <v>161.19999999999999</v>
      </c>
      <c r="Z60" s="13">
        <v>155.69999999999999</v>
      </c>
      <c r="AA60" s="13">
        <v>148.55000000000001</v>
      </c>
      <c r="AB60" s="13">
        <v>151</v>
      </c>
      <c r="AC60" s="13">
        <v>149</v>
      </c>
      <c r="AD60" s="13">
        <v>148.4</v>
      </c>
      <c r="AE60" s="13">
        <v>135.35</v>
      </c>
      <c r="AF60" s="13">
        <v>145.85</v>
      </c>
      <c r="AG60" s="13">
        <v>140.1</v>
      </c>
      <c r="AH60" s="13">
        <v>130.19999999999999</v>
      </c>
      <c r="AI60" s="13">
        <v>137.80000000000001</v>
      </c>
      <c r="AJ60" s="13">
        <v>147.69999999999999</v>
      </c>
      <c r="AK60" s="13">
        <v>143.30000000000001</v>
      </c>
      <c r="AL60" s="13">
        <v>150.85</v>
      </c>
      <c r="AM60" s="13">
        <v>154.94999999999999</v>
      </c>
      <c r="AN60" s="13">
        <v>151.9</v>
      </c>
      <c r="AO60" s="13">
        <v>154.85</v>
      </c>
      <c r="AP60" s="13">
        <v>153.1</v>
      </c>
      <c r="AQ60" s="13">
        <v>155.69999999999999</v>
      </c>
      <c r="AR60" s="13">
        <v>158.55000000000001</v>
      </c>
      <c r="AS60" s="13">
        <v>154.9</v>
      </c>
    </row>
    <row r="61" spans="1:45" x14ac:dyDescent="0.5">
      <c r="A61" s="9" t="s">
        <v>17</v>
      </c>
      <c r="B61" s="10" t="s">
        <v>240</v>
      </c>
      <c r="C61" s="11" t="s">
        <v>238</v>
      </c>
      <c r="D61" s="12" t="s">
        <v>132</v>
      </c>
      <c r="E61" s="12" t="s">
        <v>163</v>
      </c>
      <c r="F61" s="12" t="s">
        <v>134</v>
      </c>
      <c r="G61" s="12" t="s">
        <v>160</v>
      </c>
      <c r="H61" s="12" t="s">
        <v>136</v>
      </c>
      <c r="I61" s="12" t="s">
        <v>137</v>
      </c>
      <c r="J61" s="13">
        <v>1</v>
      </c>
      <c r="K61" s="13">
        <f t="shared" si="1"/>
        <v>1</v>
      </c>
      <c r="L61" s="13">
        <v>7311</v>
      </c>
      <c r="M61" s="46">
        <v>7663</v>
      </c>
      <c r="N61" s="13">
        <v>7488</v>
      </c>
      <c r="O61" s="13">
        <v>7721</v>
      </c>
      <c r="P61" s="13">
        <v>7883</v>
      </c>
      <c r="Q61" s="13">
        <v>8279</v>
      </c>
      <c r="R61" s="13">
        <v>8585</v>
      </c>
      <c r="S61" s="13">
        <v>8495</v>
      </c>
      <c r="T61" s="13">
        <v>8631</v>
      </c>
      <c r="U61" s="13">
        <v>8800</v>
      </c>
      <c r="V61" s="13">
        <v>8334</v>
      </c>
      <c r="W61" s="13">
        <v>8687</v>
      </c>
      <c r="X61" s="13">
        <v>8292</v>
      </c>
      <c r="Y61" s="13">
        <v>8776</v>
      </c>
      <c r="Z61" s="13">
        <v>8371</v>
      </c>
      <c r="AA61" s="13">
        <v>7995</v>
      </c>
      <c r="AB61" s="13">
        <v>8190</v>
      </c>
      <c r="AC61" s="13">
        <v>7690</v>
      </c>
      <c r="AD61" s="13">
        <v>7768</v>
      </c>
      <c r="AE61" s="13">
        <v>6937</v>
      </c>
      <c r="AF61" s="13">
        <v>7316</v>
      </c>
      <c r="AG61" s="13">
        <v>6854</v>
      </c>
      <c r="AH61" s="13">
        <v>6277</v>
      </c>
      <c r="AI61" s="13">
        <v>6750</v>
      </c>
      <c r="AJ61" s="13">
        <v>7525</v>
      </c>
      <c r="AK61" s="13">
        <v>7606</v>
      </c>
      <c r="AL61" s="13">
        <v>8080</v>
      </c>
      <c r="AM61" s="13">
        <v>8121</v>
      </c>
      <c r="AN61" s="13">
        <v>8326</v>
      </c>
      <c r="AO61" s="13">
        <v>8547</v>
      </c>
      <c r="AP61" s="13">
        <v>8192</v>
      </c>
      <c r="AQ61" s="13">
        <v>8520</v>
      </c>
      <c r="AR61" s="13">
        <v>8815</v>
      </c>
      <c r="AS61" s="13">
        <v>8472</v>
      </c>
    </row>
    <row r="62" spans="1:45" x14ac:dyDescent="0.5">
      <c r="A62" s="70" t="s">
        <v>418</v>
      </c>
      <c r="B62" s="71" t="s">
        <v>419</v>
      </c>
      <c r="C62" s="72" t="s">
        <v>420</v>
      </c>
      <c r="D62" s="73" t="s">
        <v>132</v>
      </c>
      <c r="E62" s="73" t="s">
        <v>163</v>
      </c>
      <c r="F62" s="73" t="s">
        <v>188</v>
      </c>
      <c r="G62" s="73" t="s">
        <v>160</v>
      </c>
      <c r="H62" s="73" t="s">
        <v>150</v>
      </c>
      <c r="I62" s="73" t="s">
        <v>137</v>
      </c>
      <c r="J62" s="74">
        <v>0.05</v>
      </c>
      <c r="K62" s="74">
        <f t="shared" si="1"/>
        <v>20</v>
      </c>
      <c r="L62" s="74" t="s">
        <v>463</v>
      </c>
      <c r="M62" s="74" t="s">
        <v>463</v>
      </c>
      <c r="N62" s="74" t="s">
        <v>463</v>
      </c>
      <c r="O62" s="74" t="s">
        <v>463</v>
      </c>
      <c r="P62" s="74" t="s">
        <v>463</v>
      </c>
      <c r="Q62" s="74" t="s">
        <v>463</v>
      </c>
      <c r="R62" s="74" t="s">
        <v>463</v>
      </c>
      <c r="S62" s="74">
        <v>0</v>
      </c>
      <c r="T62" s="74">
        <v>0</v>
      </c>
      <c r="U62" s="74">
        <v>0</v>
      </c>
      <c r="V62" s="74">
        <v>0</v>
      </c>
      <c r="W62" s="74">
        <v>0</v>
      </c>
      <c r="X62" s="74">
        <v>0</v>
      </c>
      <c r="Y62" s="74">
        <v>0</v>
      </c>
      <c r="Z62" s="74">
        <v>0</v>
      </c>
      <c r="AA62" s="74">
        <v>0</v>
      </c>
      <c r="AB62" s="74">
        <v>0</v>
      </c>
      <c r="AC62" s="74">
        <v>0</v>
      </c>
      <c r="AD62" s="74">
        <v>0</v>
      </c>
      <c r="AE62" s="74">
        <v>0</v>
      </c>
      <c r="AF62" s="74">
        <v>0</v>
      </c>
      <c r="AG62" s="74">
        <v>0</v>
      </c>
      <c r="AH62" s="74">
        <v>0</v>
      </c>
      <c r="AI62" s="74">
        <v>0</v>
      </c>
      <c r="AJ62" s="74">
        <v>0</v>
      </c>
      <c r="AK62" s="74">
        <v>0</v>
      </c>
      <c r="AL62" s="74">
        <v>0</v>
      </c>
      <c r="AM62" s="74">
        <v>0</v>
      </c>
      <c r="AN62" s="74">
        <v>0</v>
      </c>
      <c r="AO62" s="74">
        <v>0</v>
      </c>
      <c r="AP62" s="74">
        <v>0</v>
      </c>
      <c r="AQ62" s="74">
        <v>0</v>
      </c>
      <c r="AR62" s="74">
        <v>0</v>
      </c>
      <c r="AS62" s="74">
        <v>0</v>
      </c>
    </row>
    <row r="63" spans="1:45" x14ac:dyDescent="0.5">
      <c r="A63" s="70" t="s">
        <v>421</v>
      </c>
      <c r="B63" s="71" t="s">
        <v>422</v>
      </c>
      <c r="C63" s="72" t="s">
        <v>423</v>
      </c>
      <c r="D63" s="73" t="s">
        <v>132</v>
      </c>
      <c r="E63" s="73" t="s">
        <v>163</v>
      </c>
      <c r="F63" s="73" t="s">
        <v>188</v>
      </c>
      <c r="G63" s="73" t="s">
        <v>160</v>
      </c>
      <c r="H63" s="73" t="s">
        <v>150</v>
      </c>
      <c r="I63" s="73" t="s">
        <v>137</v>
      </c>
      <c r="J63" s="74">
        <v>0.05</v>
      </c>
      <c r="K63" s="74">
        <f t="shared" si="1"/>
        <v>20</v>
      </c>
      <c r="L63" s="74" t="s">
        <v>463</v>
      </c>
      <c r="M63" s="74" t="s">
        <v>463</v>
      </c>
      <c r="N63" s="74" t="s">
        <v>463</v>
      </c>
      <c r="O63" s="74" t="s">
        <v>463</v>
      </c>
      <c r="P63" s="74" t="s">
        <v>463</v>
      </c>
      <c r="Q63" s="74" t="s">
        <v>463</v>
      </c>
      <c r="R63" s="74" t="s">
        <v>463</v>
      </c>
      <c r="S63" s="74">
        <v>0</v>
      </c>
      <c r="T63" s="74">
        <v>0</v>
      </c>
      <c r="U63" s="74">
        <v>0</v>
      </c>
      <c r="V63" s="74">
        <v>0</v>
      </c>
      <c r="W63" s="93">
        <v>0</v>
      </c>
      <c r="X63" s="93">
        <v>0</v>
      </c>
      <c r="Y63" s="93">
        <v>0</v>
      </c>
      <c r="Z63" s="93">
        <v>0</v>
      </c>
      <c r="AA63" s="74">
        <v>0</v>
      </c>
      <c r="AB63" s="74">
        <v>0</v>
      </c>
      <c r="AC63" s="74">
        <v>0</v>
      </c>
      <c r="AD63" s="74">
        <v>0</v>
      </c>
      <c r="AE63" s="74">
        <v>0</v>
      </c>
      <c r="AF63" s="74">
        <v>0</v>
      </c>
      <c r="AG63" s="74">
        <v>0</v>
      </c>
      <c r="AH63" s="74">
        <v>0</v>
      </c>
      <c r="AI63" s="74">
        <v>0</v>
      </c>
      <c r="AJ63" s="74">
        <v>0</v>
      </c>
      <c r="AK63" s="74">
        <v>0</v>
      </c>
      <c r="AL63" s="74">
        <v>0</v>
      </c>
      <c r="AM63" s="74">
        <v>0</v>
      </c>
      <c r="AN63" s="74">
        <v>0</v>
      </c>
      <c r="AO63" s="74">
        <v>0</v>
      </c>
      <c r="AP63" s="74">
        <v>0</v>
      </c>
      <c r="AQ63" s="74">
        <v>0</v>
      </c>
      <c r="AR63" s="74">
        <v>0</v>
      </c>
      <c r="AS63" s="74">
        <v>0</v>
      </c>
    </row>
    <row r="64" spans="1:45" x14ac:dyDescent="0.5">
      <c r="A64" s="70" t="s">
        <v>424</v>
      </c>
      <c r="B64" s="71" t="s">
        <v>425</v>
      </c>
      <c r="C64" s="72" t="s">
        <v>426</v>
      </c>
      <c r="D64" s="73" t="s">
        <v>132</v>
      </c>
      <c r="E64" s="73" t="s">
        <v>163</v>
      </c>
      <c r="F64" s="73" t="s">
        <v>188</v>
      </c>
      <c r="G64" s="73" t="s">
        <v>160</v>
      </c>
      <c r="H64" s="73" t="s">
        <v>150</v>
      </c>
      <c r="I64" s="73" t="s">
        <v>137</v>
      </c>
      <c r="J64" s="74">
        <v>0.05</v>
      </c>
      <c r="K64" s="74">
        <f t="shared" si="1"/>
        <v>20</v>
      </c>
      <c r="L64" s="74" t="s">
        <v>463</v>
      </c>
      <c r="M64" s="74" t="s">
        <v>463</v>
      </c>
      <c r="N64" s="74" t="s">
        <v>463</v>
      </c>
      <c r="O64" s="74" t="s">
        <v>463</v>
      </c>
      <c r="P64" s="74" t="s">
        <v>463</v>
      </c>
      <c r="Q64" s="74" t="s">
        <v>463</v>
      </c>
      <c r="R64" s="74" t="s">
        <v>463</v>
      </c>
      <c r="S64" s="74">
        <v>0</v>
      </c>
      <c r="T64" s="74">
        <v>0</v>
      </c>
      <c r="U64" s="74">
        <v>0</v>
      </c>
      <c r="V64" s="74">
        <v>0</v>
      </c>
      <c r="W64" s="74">
        <v>0</v>
      </c>
      <c r="X64" s="74">
        <v>0</v>
      </c>
      <c r="Y64" s="74">
        <v>0</v>
      </c>
      <c r="Z64" s="74">
        <v>0</v>
      </c>
      <c r="AA64" s="74">
        <v>0</v>
      </c>
      <c r="AB64" s="74">
        <v>0</v>
      </c>
      <c r="AC64" s="74">
        <v>0</v>
      </c>
      <c r="AD64" s="74">
        <v>0</v>
      </c>
      <c r="AE64" s="74">
        <v>0</v>
      </c>
      <c r="AF64" s="74">
        <v>0</v>
      </c>
      <c r="AG64" s="74">
        <v>0</v>
      </c>
      <c r="AH64" s="74">
        <v>0</v>
      </c>
      <c r="AI64" s="74">
        <v>0</v>
      </c>
      <c r="AJ64" s="74">
        <v>0</v>
      </c>
      <c r="AK64" s="74">
        <v>0</v>
      </c>
      <c r="AL64" s="74">
        <v>0</v>
      </c>
      <c r="AM64" s="74">
        <v>0</v>
      </c>
      <c r="AN64" s="74">
        <v>0</v>
      </c>
      <c r="AO64" s="74">
        <v>0</v>
      </c>
      <c r="AP64" s="74">
        <v>0</v>
      </c>
      <c r="AQ64" s="74">
        <v>0</v>
      </c>
      <c r="AR64" s="74">
        <v>0</v>
      </c>
      <c r="AS64" s="74">
        <v>0</v>
      </c>
    </row>
    <row r="65" spans="1:45" x14ac:dyDescent="0.5">
      <c r="A65" s="70" t="s">
        <v>427</v>
      </c>
      <c r="B65" s="71" t="s">
        <v>428</v>
      </c>
      <c r="C65" s="72" t="s">
        <v>429</v>
      </c>
      <c r="D65" s="73" t="s">
        <v>132</v>
      </c>
      <c r="E65" s="73" t="s">
        <v>163</v>
      </c>
      <c r="F65" s="73" t="s">
        <v>188</v>
      </c>
      <c r="G65" s="73" t="s">
        <v>160</v>
      </c>
      <c r="H65" s="73" t="s">
        <v>150</v>
      </c>
      <c r="I65" s="73" t="s">
        <v>137</v>
      </c>
      <c r="J65" s="74">
        <v>0.05</v>
      </c>
      <c r="K65" s="74">
        <f t="shared" si="1"/>
        <v>20</v>
      </c>
      <c r="L65" s="74" t="s">
        <v>463</v>
      </c>
      <c r="M65" s="74" t="s">
        <v>463</v>
      </c>
      <c r="N65" s="74" t="s">
        <v>463</v>
      </c>
      <c r="O65" s="74" t="s">
        <v>463</v>
      </c>
      <c r="P65" s="74" t="s">
        <v>463</v>
      </c>
      <c r="Q65" s="74" t="s">
        <v>463</v>
      </c>
      <c r="R65" s="74" t="s">
        <v>463</v>
      </c>
      <c r="S65" s="74">
        <v>0</v>
      </c>
      <c r="T65" s="74">
        <v>0</v>
      </c>
      <c r="U65" s="74">
        <v>0</v>
      </c>
      <c r="V65" s="74">
        <v>0</v>
      </c>
      <c r="W65" s="74">
        <v>0</v>
      </c>
      <c r="X65" s="74">
        <v>0</v>
      </c>
      <c r="Y65" s="74">
        <v>0</v>
      </c>
      <c r="Z65" s="74">
        <v>0</v>
      </c>
      <c r="AA65" s="74">
        <v>0</v>
      </c>
      <c r="AB65" s="74">
        <v>0</v>
      </c>
      <c r="AC65" s="74">
        <v>0</v>
      </c>
      <c r="AD65" s="74">
        <v>0</v>
      </c>
      <c r="AE65" s="74">
        <v>0</v>
      </c>
      <c r="AF65" s="74">
        <v>0</v>
      </c>
      <c r="AG65" s="74">
        <v>0</v>
      </c>
      <c r="AH65" s="74">
        <v>0</v>
      </c>
      <c r="AI65" s="74">
        <v>0</v>
      </c>
      <c r="AJ65" s="74">
        <v>0</v>
      </c>
      <c r="AK65" s="74">
        <v>0</v>
      </c>
      <c r="AL65" s="74">
        <v>0</v>
      </c>
      <c r="AM65" s="74">
        <v>0</v>
      </c>
      <c r="AN65" s="74">
        <v>0</v>
      </c>
      <c r="AO65" s="74">
        <v>0</v>
      </c>
      <c r="AP65" s="74">
        <v>0</v>
      </c>
      <c r="AQ65" s="74">
        <v>0</v>
      </c>
      <c r="AR65" s="74">
        <v>0</v>
      </c>
      <c r="AS65" s="74">
        <v>0</v>
      </c>
    </row>
    <row r="66" spans="1:45" x14ac:dyDescent="0.5">
      <c r="A66" s="14" t="s">
        <v>395</v>
      </c>
      <c r="B66" s="15" t="s">
        <v>396</v>
      </c>
      <c r="C66" s="16" t="s">
        <v>397</v>
      </c>
      <c r="D66" s="17" t="s">
        <v>132</v>
      </c>
      <c r="E66" s="17" t="s">
        <v>163</v>
      </c>
      <c r="F66" s="17" t="s">
        <v>398</v>
      </c>
      <c r="G66" s="17" t="s">
        <v>160</v>
      </c>
      <c r="H66" s="17" t="s">
        <v>150</v>
      </c>
      <c r="I66" s="17" t="s">
        <v>137</v>
      </c>
      <c r="J66" s="18">
        <v>0.5</v>
      </c>
      <c r="K66" s="18">
        <f t="shared" ref="K66:K97" si="2">1/J66</f>
        <v>2</v>
      </c>
      <c r="L66" s="18" t="s">
        <v>463</v>
      </c>
      <c r="M66" s="47" t="s">
        <v>463</v>
      </c>
      <c r="N66" s="18" t="s">
        <v>463</v>
      </c>
      <c r="O66" s="18" t="s">
        <v>463</v>
      </c>
      <c r="P66" s="18" t="s">
        <v>463</v>
      </c>
      <c r="Q66" s="18" t="s">
        <v>463</v>
      </c>
      <c r="R66" s="18" t="s">
        <v>463</v>
      </c>
      <c r="S66" s="18">
        <v>2045.5</v>
      </c>
      <c r="T66" s="18">
        <v>2072</v>
      </c>
      <c r="U66" s="18">
        <v>2129.5</v>
      </c>
      <c r="V66" s="18">
        <v>2056</v>
      </c>
      <c r="W66" s="89">
        <v>2130.5</v>
      </c>
      <c r="X66" s="89">
        <v>2085.5</v>
      </c>
      <c r="Y66" s="89">
        <v>2218</v>
      </c>
      <c r="Z66" s="89">
        <v>2134</v>
      </c>
      <c r="AA66" s="18">
        <v>2018.5</v>
      </c>
      <c r="AB66" s="18">
        <v>2081</v>
      </c>
      <c r="AC66" s="18">
        <v>2052</v>
      </c>
      <c r="AD66" s="18">
        <v>2034.5</v>
      </c>
      <c r="AE66" s="18">
        <v>1858</v>
      </c>
      <c r="AF66" s="18">
        <v>2018.5</v>
      </c>
      <c r="AG66" s="18">
        <v>1924.5</v>
      </c>
      <c r="AH66" s="18">
        <v>1776</v>
      </c>
      <c r="AI66" s="18">
        <v>1865</v>
      </c>
      <c r="AJ66" s="18">
        <v>2007</v>
      </c>
      <c r="AK66" s="18">
        <v>1957</v>
      </c>
      <c r="AL66" s="18">
        <v>2060.5</v>
      </c>
      <c r="AM66" s="18">
        <v>2104.5</v>
      </c>
      <c r="AN66" s="18">
        <v>2099</v>
      </c>
      <c r="AO66" s="18">
        <v>2141</v>
      </c>
      <c r="AP66" s="18">
        <v>2123</v>
      </c>
      <c r="AQ66" s="18">
        <v>2158.5</v>
      </c>
      <c r="AR66" s="18">
        <v>2195.5</v>
      </c>
      <c r="AS66" s="18">
        <v>2147</v>
      </c>
    </row>
    <row r="67" spans="1:45" x14ac:dyDescent="0.5">
      <c r="A67" s="14" t="s">
        <v>483</v>
      </c>
      <c r="B67" s="15" t="s">
        <v>485</v>
      </c>
      <c r="C67" s="16" t="s">
        <v>479</v>
      </c>
      <c r="D67" s="17" t="s">
        <v>132</v>
      </c>
      <c r="E67" s="17" t="s">
        <v>163</v>
      </c>
      <c r="F67" s="17" t="s">
        <v>180</v>
      </c>
      <c r="G67" s="17" t="s">
        <v>160</v>
      </c>
      <c r="H67" s="17" t="s">
        <v>150</v>
      </c>
      <c r="I67" s="17" t="s">
        <v>137</v>
      </c>
      <c r="J67" s="18">
        <v>0.5</v>
      </c>
      <c r="K67" s="18">
        <f t="shared" si="2"/>
        <v>2</v>
      </c>
      <c r="L67" s="18"/>
      <c r="M67" s="47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v>0</v>
      </c>
      <c r="AJ67" s="18">
        <v>0</v>
      </c>
      <c r="AK67" s="18">
        <v>0</v>
      </c>
      <c r="AL67" s="18">
        <v>0</v>
      </c>
      <c r="AM67" s="18">
        <v>0</v>
      </c>
      <c r="AN67" s="18">
        <v>0</v>
      </c>
      <c r="AO67" s="18">
        <v>0</v>
      </c>
      <c r="AP67" s="18">
        <v>2518</v>
      </c>
      <c r="AQ67" s="18">
        <v>0</v>
      </c>
      <c r="AR67" s="18">
        <v>0</v>
      </c>
      <c r="AS67" s="18">
        <v>0</v>
      </c>
    </row>
    <row r="68" spans="1:45" x14ac:dyDescent="0.5">
      <c r="A68" s="9" t="s">
        <v>115</v>
      </c>
      <c r="B68" s="10" t="s">
        <v>241</v>
      </c>
      <c r="C68" s="11" t="s">
        <v>242</v>
      </c>
      <c r="D68" s="12" t="s">
        <v>132</v>
      </c>
      <c r="E68" s="12" t="s">
        <v>163</v>
      </c>
      <c r="F68" s="12" t="s">
        <v>134</v>
      </c>
      <c r="G68" s="12" t="s">
        <v>160</v>
      </c>
      <c r="H68" s="12" t="s">
        <v>150</v>
      </c>
      <c r="I68" s="12" t="s">
        <v>137</v>
      </c>
      <c r="J68" s="13">
        <v>0.05</v>
      </c>
      <c r="K68" s="13">
        <f t="shared" si="2"/>
        <v>20</v>
      </c>
      <c r="L68" s="13">
        <v>218.9</v>
      </c>
      <c r="M68" s="46">
        <v>223.75</v>
      </c>
      <c r="N68" s="13">
        <v>221.2</v>
      </c>
      <c r="O68" s="13">
        <v>230.35</v>
      </c>
      <c r="P68" s="13">
        <v>243.25</v>
      </c>
      <c r="Q68" s="13">
        <v>248.05</v>
      </c>
      <c r="R68" s="13">
        <v>254.9</v>
      </c>
      <c r="S68" s="13">
        <v>256.85000000000002</v>
      </c>
      <c r="T68" s="13">
        <v>260.64999999999998</v>
      </c>
      <c r="U68" s="13">
        <v>267.14999999999998</v>
      </c>
      <c r="V68" s="13">
        <v>259.64999999999998</v>
      </c>
      <c r="W68" s="13">
        <v>268.2</v>
      </c>
      <c r="X68" s="13">
        <v>260.85000000000002</v>
      </c>
      <c r="Y68" s="13">
        <v>276.25</v>
      </c>
      <c r="Z68" s="13">
        <v>268.75</v>
      </c>
      <c r="AA68" s="13">
        <v>255.2</v>
      </c>
      <c r="AB68" s="13">
        <v>261.89999999999998</v>
      </c>
      <c r="AC68" s="13">
        <v>257.85000000000002</v>
      </c>
      <c r="AD68" s="13">
        <v>259.3</v>
      </c>
      <c r="AE68" s="13">
        <v>236.1</v>
      </c>
      <c r="AF68" s="13">
        <v>254.05</v>
      </c>
      <c r="AG68" s="13">
        <v>243.95</v>
      </c>
      <c r="AH68" s="13">
        <v>226.25</v>
      </c>
      <c r="AI68" s="13">
        <v>241.8</v>
      </c>
      <c r="AJ68" s="13">
        <v>260.39999999999998</v>
      </c>
      <c r="AK68" s="13">
        <v>254.25</v>
      </c>
      <c r="AL68" s="13">
        <v>268.89999999999998</v>
      </c>
      <c r="AM68" s="13">
        <v>277.2</v>
      </c>
      <c r="AN68" s="13">
        <v>275.3</v>
      </c>
      <c r="AO68" s="13">
        <v>279.25</v>
      </c>
      <c r="AP68" s="13">
        <v>275.5</v>
      </c>
      <c r="AQ68" s="13">
        <v>282.64999999999998</v>
      </c>
      <c r="AR68" s="13">
        <v>287.55</v>
      </c>
      <c r="AS68" s="13">
        <v>280.8</v>
      </c>
    </row>
    <row r="69" spans="1:45" x14ac:dyDescent="0.5">
      <c r="A69" s="9" t="s">
        <v>112</v>
      </c>
      <c r="B69" s="10" t="s">
        <v>243</v>
      </c>
      <c r="C69" s="11" t="s">
        <v>244</v>
      </c>
      <c r="D69" s="12" t="s">
        <v>132</v>
      </c>
      <c r="E69" s="12" t="s">
        <v>163</v>
      </c>
      <c r="F69" s="12" t="s">
        <v>134</v>
      </c>
      <c r="G69" s="12" t="s">
        <v>160</v>
      </c>
      <c r="H69" s="12" t="s">
        <v>150</v>
      </c>
      <c r="I69" s="12" t="s">
        <v>137</v>
      </c>
      <c r="J69" s="13">
        <v>0.1</v>
      </c>
      <c r="K69" s="13">
        <f t="shared" si="2"/>
        <v>10</v>
      </c>
      <c r="L69" s="13">
        <v>255.1</v>
      </c>
      <c r="M69" s="46">
        <v>259.8</v>
      </c>
      <c r="N69" s="13">
        <v>257</v>
      </c>
      <c r="O69" s="13">
        <v>263.60000000000002</v>
      </c>
      <c r="P69" s="13">
        <v>278.60000000000002</v>
      </c>
      <c r="Q69" s="13">
        <v>284.3</v>
      </c>
      <c r="R69" s="13">
        <v>292.7</v>
      </c>
      <c r="S69" s="13">
        <v>297.5</v>
      </c>
      <c r="T69" s="13">
        <v>303.3</v>
      </c>
      <c r="U69" s="13">
        <v>312</v>
      </c>
      <c r="V69" s="13">
        <v>298.7</v>
      </c>
      <c r="W69" s="13">
        <v>309.5</v>
      </c>
      <c r="X69" s="13">
        <v>304</v>
      </c>
      <c r="Y69" s="13">
        <v>321.60000000000002</v>
      </c>
      <c r="Z69" s="13">
        <v>305.39999999999998</v>
      </c>
      <c r="AA69" s="13">
        <v>288.10000000000002</v>
      </c>
      <c r="AB69" s="13">
        <v>297</v>
      </c>
      <c r="AC69" s="13">
        <v>291.3</v>
      </c>
      <c r="AD69" s="13">
        <v>289.8</v>
      </c>
      <c r="AE69" s="13">
        <v>262.89999999999998</v>
      </c>
      <c r="AF69" s="13">
        <v>285.89999999999998</v>
      </c>
      <c r="AG69" s="13">
        <v>273.5</v>
      </c>
      <c r="AH69" s="13">
        <v>254.9</v>
      </c>
      <c r="AI69" s="13">
        <v>271.39999999999998</v>
      </c>
      <c r="AJ69" s="13">
        <v>291.10000000000002</v>
      </c>
      <c r="AK69" s="13">
        <v>284.10000000000002</v>
      </c>
      <c r="AL69" s="13">
        <v>300.3</v>
      </c>
      <c r="AM69" s="13">
        <v>308</v>
      </c>
      <c r="AN69" s="13">
        <v>308.7</v>
      </c>
      <c r="AO69" s="13">
        <v>314.2</v>
      </c>
      <c r="AP69" s="13">
        <v>311.60000000000002</v>
      </c>
      <c r="AQ69" s="13">
        <v>318.7</v>
      </c>
      <c r="AR69" s="13">
        <v>324.39999999999998</v>
      </c>
      <c r="AS69" s="13">
        <v>316.8</v>
      </c>
    </row>
    <row r="70" spans="1:45" x14ac:dyDescent="0.5">
      <c r="A70" s="70" t="s">
        <v>430</v>
      </c>
      <c r="B70" s="71" t="s">
        <v>431</v>
      </c>
      <c r="C70" s="72" t="s">
        <v>432</v>
      </c>
      <c r="D70" s="73" t="s">
        <v>132</v>
      </c>
      <c r="E70" s="73" t="s">
        <v>163</v>
      </c>
      <c r="F70" s="73" t="s">
        <v>188</v>
      </c>
      <c r="G70" s="73" t="s">
        <v>160</v>
      </c>
      <c r="H70" s="73" t="s">
        <v>150</v>
      </c>
      <c r="I70" s="73" t="s">
        <v>137</v>
      </c>
      <c r="J70" s="74">
        <v>0.05</v>
      </c>
      <c r="K70" s="74">
        <f t="shared" si="2"/>
        <v>20</v>
      </c>
      <c r="L70" s="74" t="s">
        <v>463</v>
      </c>
      <c r="M70" s="74" t="s">
        <v>463</v>
      </c>
      <c r="N70" s="74" t="s">
        <v>463</v>
      </c>
      <c r="O70" s="74" t="s">
        <v>463</v>
      </c>
      <c r="P70" s="74" t="s">
        <v>463</v>
      </c>
      <c r="Q70" s="74" t="s">
        <v>463</v>
      </c>
      <c r="R70" s="74" t="s">
        <v>463</v>
      </c>
      <c r="S70" s="74">
        <v>0</v>
      </c>
      <c r="T70" s="74">
        <v>0</v>
      </c>
      <c r="U70" s="74">
        <v>0</v>
      </c>
      <c r="V70" s="74">
        <v>0</v>
      </c>
      <c r="W70" s="74">
        <v>0</v>
      </c>
      <c r="X70" s="74">
        <v>0</v>
      </c>
      <c r="Y70" s="74">
        <v>0</v>
      </c>
      <c r="Z70" s="74">
        <v>0</v>
      </c>
      <c r="AA70" s="74">
        <v>0</v>
      </c>
      <c r="AB70" s="74">
        <v>0</v>
      </c>
      <c r="AC70" s="74">
        <v>0</v>
      </c>
      <c r="AD70" s="74">
        <v>0</v>
      </c>
      <c r="AE70" s="74">
        <v>0</v>
      </c>
      <c r="AF70" s="74">
        <v>0</v>
      </c>
      <c r="AG70" s="74">
        <v>0</v>
      </c>
      <c r="AH70" s="74">
        <v>0</v>
      </c>
      <c r="AI70" s="74">
        <v>0</v>
      </c>
      <c r="AJ70" s="74">
        <v>0</v>
      </c>
      <c r="AK70" s="74">
        <v>0</v>
      </c>
      <c r="AL70" s="74">
        <v>0</v>
      </c>
      <c r="AM70" s="74">
        <v>0</v>
      </c>
      <c r="AN70" s="74">
        <v>0</v>
      </c>
      <c r="AO70" s="74">
        <v>0</v>
      </c>
      <c r="AP70" s="74">
        <v>0</v>
      </c>
      <c r="AQ70" s="74">
        <v>0</v>
      </c>
      <c r="AR70" s="74">
        <v>0</v>
      </c>
      <c r="AS70" s="74">
        <v>0</v>
      </c>
    </row>
    <row r="71" spans="1:45" x14ac:dyDescent="0.5">
      <c r="A71" s="24" t="s">
        <v>20</v>
      </c>
      <c r="B71" s="25" t="s">
        <v>245</v>
      </c>
      <c r="C71" s="29" t="s">
        <v>246</v>
      </c>
      <c r="D71" s="30" t="s">
        <v>132</v>
      </c>
      <c r="E71" s="30" t="s">
        <v>163</v>
      </c>
      <c r="F71" s="30" t="s">
        <v>225</v>
      </c>
      <c r="G71" s="30" t="s">
        <v>160</v>
      </c>
      <c r="H71" s="30" t="s">
        <v>150</v>
      </c>
      <c r="I71" s="30" t="s">
        <v>137</v>
      </c>
      <c r="J71" s="31">
        <v>0.05</v>
      </c>
      <c r="K71" s="31">
        <f t="shared" si="2"/>
        <v>20</v>
      </c>
      <c r="L71" s="31">
        <v>247.2</v>
      </c>
      <c r="M71" s="50">
        <v>254.45</v>
      </c>
      <c r="N71" s="31">
        <v>252.25</v>
      </c>
      <c r="O71" s="31">
        <v>255</v>
      </c>
      <c r="P71" s="31">
        <v>266.2</v>
      </c>
      <c r="Q71" s="31">
        <v>276.45</v>
      </c>
      <c r="R71" s="31">
        <v>284.89999999999998</v>
      </c>
      <c r="S71" s="31">
        <v>293.5</v>
      </c>
      <c r="T71" s="31">
        <v>301.60000000000002</v>
      </c>
      <c r="U71" s="31">
        <v>310.39999999999998</v>
      </c>
      <c r="V71" s="31">
        <v>296.8</v>
      </c>
      <c r="W71" s="31">
        <v>309.10000000000002</v>
      </c>
      <c r="X71" s="31">
        <v>308.25</v>
      </c>
      <c r="Y71" s="31">
        <v>323.8</v>
      </c>
      <c r="Z71" s="31">
        <v>293.7</v>
      </c>
      <c r="AA71" s="31">
        <v>280.5</v>
      </c>
      <c r="AB71" s="31">
        <v>290.75</v>
      </c>
      <c r="AC71" s="31">
        <v>282.89999999999998</v>
      </c>
      <c r="AD71" s="31">
        <v>273.39999999999998</v>
      </c>
      <c r="AE71" s="31">
        <v>252.7</v>
      </c>
      <c r="AF71" s="31">
        <v>283</v>
      </c>
      <c r="AG71" s="31">
        <v>268.55</v>
      </c>
      <c r="AH71" s="31">
        <v>247.95</v>
      </c>
      <c r="AI71" s="31">
        <v>259.64999999999998</v>
      </c>
      <c r="AJ71" s="31">
        <v>278.39999999999998</v>
      </c>
      <c r="AK71" s="31">
        <v>269.35000000000002</v>
      </c>
      <c r="AL71" s="31">
        <v>283.39999999999998</v>
      </c>
      <c r="AM71" s="31">
        <v>289.14999999999998</v>
      </c>
      <c r="AN71" s="31">
        <v>297.2</v>
      </c>
      <c r="AO71" s="31">
        <v>302.10000000000002</v>
      </c>
      <c r="AP71" s="31">
        <v>302.39999999999998</v>
      </c>
      <c r="AQ71" s="31">
        <v>305.85000000000002</v>
      </c>
      <c r="AR71" s="31">
        <v>308.05</v>
      </c>
      <c r="AS71" s="31">
        <v>299.75</v>
      </c>
    </row>
    <row r="72" spans="1:45" x14ac:dyDescent="0.5">
      <c r="A72" s="70" t="s">
        <v>433</v>
      </c>
      <c r="B72" s="71" t="s">
        <v>434</v>
      </c>
      <c r="C72" s="72" t="s">
        <v>435</v>
      </c>
      <c r="D72" s="73" t="s">
        <v>132</v>
      </c>
      <c r="E72" s="73" t="s">
        <v>163</v>
      </c>
      <c r="F72" s="73" t="s">
        <v>188</v>
      </c>
      <c r="G72" s="73" t="s">
        <v>160</v>
      </c>
      <c r="H72" s="73" t="s">
        <v>150</v>
      </c>
      <c r="I72" s="73" t="s">
        <v>137</v>
      </c>
      <c r="J72" s="74">
        <v>0.05</v>
      </c>
      <c r="K72" s="74">
        <f t="shared" si="2"/>
        <v>20</v>
      </c>
      <c r="L72" s="74" t="s">
        <v>463</v>
      </c>
      <c r="M72" s="74" t="s">
        <v>463</v>
      </c>
      <c r="N72" s="74" t="s">
        <v>463</v>
      </c>
      <c r="O72" s="74" t="s">
        <v>463</v>
      </c>
      <c r="P72" s="74" t="s">
        <v>463</v>
      </c>
      <c r="Q72" s="74" t="s">
        <v>463</v>
      </c>
      <c r="R72" s="74" t="s">
        <v>463</v>
      </c>
      <c r="S72" s="74">
        <v>0</v>
      </c>
      <c r="T72" s="74">
        <v>0</v>
      </c>
      <c r="U72" s="74">
        <v>0</v>
      </c>
      <c r="V72" s="74">
        <v>0</v>
      </c>
      <c r="W72" s="74">
        <v>0</v>
      </c>
      <c r="X72" s="74">
        <v>0</v>
      </c>
      <c r="Y72" s="74">
        <v>0</v>
      </c>
      <c r="Z72" s="74">
        <v>0</v>
      </c>
      <c r="AA72" s="74">
        <v>0</v>
      </c>
      <c r="AB72" s="74">
        <v>0</v>
      </c>
      <c r="AC72" s="74">
        <v>0</v>
      </c>
      <c r="AD72" s="74">
        <v>0</v>
      </c>
      <c r="AE72" s="74">
        <v>0</v>
      </c>
      <c r="AF72" s="74">
        <v>0</v>
      </c>
      <c r="AG72" s="74">
        <v>0</v>
      </c>
      <c r="AH72" s="74">
        <v>0</v>
      </c>
      <c r="AI72" s="74">
        <v>0</v>
      </c>
      <c r="AJ72" s="74">
        <v>0</v>
      </c>
      <c r="AK72" s="74">
        <v>0</v>
      </c>
      <c r="AL72" s="74">
        <v>0</v>
      </c>
      <c r="AM72" s="74">
        <v>0</v>
      </c>
      <c r="AN72" s="74">
        <v>0</v>
      </c>
      <c r="AO72" s="74">
        <v>0</v>
      </c>
      <c r="AP72" s="74">
        <v>0</v>
      </c>
      <c r="AQ72" s="74">
        <v>0</v>
      </c>
      <c r="AR72" s="74">
        <v>0</v>
      </c>
      <c r="AS72" s="74">
        <v>0</v>
      </c>
    </row>
    <row r="73" spans="1:45" x14ac:dyDescent="0.5">
      <c r="A73" s="70" t="s">
        <v>436</v>
      </c>
      <c r="B73" s="71" t="s">
        <v>437</v>
      </c>
      <c r="C73" s="72" t="s">
        <v>438</v>
      </c>
      <c r="D73" s="73" t="s">
        <v>132</v>
      </c>
      <c r="E73" s="73" t="s">
        <v>163</v>
      </c>
      <c r="F73" s="73" t="s">
        <v>188</v>
      </c>
      <c r="G73" s="73" t="s">
        <v>160</v>
      </c>
      <c r="H73" s="73" t="s">
        <v>150</v>
      </c>
      <c r="I73" s="73" t="s">
        <v>137</v>
      </c>
      <c r="J73" s="74">
        <v>0.05</v>
      </c>
      <c r="K73" s="74">
        <f t="shared" si="2"/>
        <v>20</v>
      </c>
      <c r="L73" s="74" t="s">
        <v>463</v>
      </c>
      <c r="M73" s="74" t="s">
        <v>463</v>
      </c>
      <c r="N73" s="74" t="s">
        <v>463</v>
      </c>
      <c r="O73" s="74" t="s">
        <v>463</v>
      </c>
      <c r="P73" s="74" t="s">
        <v>463</v>
      </c>
      <c r="Q73" s="74" t="s">
        <v>463</v>
      </c>
      <c r="R73" s="74" t="s">
        <v>463</v>
      </c>
      <c r="S73" s="74">
        <v>0</v>
      </c>
      <c r="T73" s="74">
        <v>0</v>
      </c>
      <c r="U73" s="74">
        <v>0</v>
      </c>
      <c r="V73" s="74">
        <v>0</v>
      </c>
      <c r="W73" s="74">
        <v>0</v>
      </c>
      <c r="X73" s="74">
        <v>0</v>
      </c>
      <c r="Y73" s="74">
        <v>0</v>
      </c>
      <c r="Z73" s="74">
        <v>0</v>
      </c>
      <c r="AA73" s="74">
        <v>0</v>
      </c>
      <c r="AB73" s="74">
        <v>0</v>
      </c>
      <c r="AC73" s="74">
        <v>0</v>
      </c>
      <c r="AD73" s="74">
        <v>0</v>
      </c>
      <c r="AE73" s="74">
        <v>0</v>
      </c>
      <c r="AF73" s="74">
        <v>0</v>
      </c>
      <c r="AG73" s="74">
        <v>0</v>
      </c>
      <c r="AH73" s="74">
        <v>0</v>
      </c>
      <c r="AI73" s="74">
        <v>0</v>
      </c>
      <c r="AJ73" s="74">
        <v>0</v>
      </c>
      <c r="AK73" s="74">
        <v>0</v>
      </c>
      <c r="AL73" s="74">
        <v>0</v>
      </c>
      <c r="AM73" s="74">
        <v>0</v>
      </c>
      <c r="AN73" s="74">
        <v>0</v>
      </c>
      <c r="AO73" s="74">
        <v>0</v>
      </c>
      <c r="AP73" s="74">
        <v>0</v>
      </c>
      <c r="AQ73" s="74">
        <v>0</v>
      </c>
      <c r="AR73" s="74">
        <v>0</v>
      </c>
      <c r="AS73" s="74">
        <v>0</v>
      </c>
    </row>
    <row r="74" spans="1:45" x14ac:dyDescent="0.5">
      <c r="A74" s="70" t="s">
        <v>439</v>
      </c>
      <c r="B74" s="71" t="s">
        <v>440</v>
      </c>
      <c r="C74" s="72" t="s">
        <v>441</v>
      </c>
      <c r="D74" s="73" t="s">
        <v>132</v>
      </c>
      <c r="E74" s="73" t="s">
        <v>163</v>
      </c>
      <c r="F74" s="73" t="s">
        <v>188</v>
      </c>
      <c r="G74" s="73" t="s">
        <v>160</v>
      </c>
      <c r="H74" s="73" t="s">
        <v>150</v>
      </c>
      <c r="I74" s="73" t="s">
        <v>137</v>
      </c>
      <c r="J74" s="74">
        <v>0.05</v>
      </c>
      <c r="K74" s="74">
        <f t="shared" si="2"/>
        <v>20</v>
      </c>
      <c r="L74" s="74" t="s">
        <v>463</v>
      </c>
      <c r="M74" s="74" t="s">
        <v>463</v>
      </c>
      <c r="N74" s="74" t="s">
        <v>463</v>
      </c>
      <c r="O74" s="74" t="s">
        <v>463</v>
      </c>
      <c r="P74" s="74" t="s">
        <v>463</v>
      </c>
      <c r="Q74" s="74" t="s">
        <v>463</v>
      </c>
      <c r="R74" s="74" t="s">
        <v>463</v>
      </c>
      <c r="S74" s="74">
        <v>0</v>
      </c>
      <c r="T74" s="74">
        <v>0</v>
      </c>
      <c r="U74" s="74">
        <v>0</v>
      </c>
      <c r="V74" s="74">
        <v>0</v>
      </c>
      <c r="W74" s="74">
        <v>0</v>
      </c>
      <c r="X74" s="74">
        <v>0</v>
      </c>
      <c r="Y74" s="74">
        <v>0</v>
      </c>
      <c r="Z74" s="74">
        <v>0</v>
      </c>
      <c r="AA74" s="74">
        <v>0</v>
      </c>
      <c r="AB74" s="74">
        <v>0</v>
      </c>
      <c r="AC74" s="74">
        <v>0</v>
      </c>
      <c r="AD74" s="74">
        <v>0</v>
      </c>
      <c r="AE74" s="74">
        <v>0</v>
      </c>
      <c r="AF74" s="74">
        <v>0</v>
      </c>
      <c r="AG74" s="74">
        <v>0</v>
      </c>
      <c r="AH74" s="74">
        <v>0</v>
      </c>
      <c r="AI74" s="74">
        <v>0</v>
      </c>
      <c r="AJ74" s="74">
        <v>0</v>
      </c>
      <c r="AK74" s="74">
        <v>0</v>
      </c>
      <c r="AL74" s="74">
        <v>0</v>
      </c>
      <c r="AM74" s="74">
        <v>0</v>
      </c>
      <c r="AN74" s="74">
        <v>0</v>
      </c>
      <c r="AO74" s="74">
        <v>0</v>
      </c>
      <c r="AP74" s="74">
        <v>0</v>
      </c>
      <c r="AQ74" s="74">
        <v>0</v>
      </c>
      <c r="AR74" s="74">
        <v>0</v>
      </c>
      <c r="AS74" s="74">
        <v>0</v>
      </c>
    </row>
    <row r="75" spans="1:45" x14ac:dyDescent="0.5">
      <c r="A75" s="70" t="s">
        <v>442</v>
      </c>
      <c r="B75" s="71" t="s">
        <v>443</v>
      </c>
      <c r="C75" s="72" t="s">
        <v>444</v>
      </c>
      <c r="D75" s="73" t="s">
        <v>132</v>
      </c>
      <c r="E75" s="73" t="s">
        <v>163</v>
      </c>
      <c r="F75" s="73" t="s">
        <v>188</v>
      </c>
      <c r="G75" s="73" t="s">
        <v>160</v>
      </c>
      <c r="H75" s="73" t="s">
        <v>150</v>
      </c>
      <c r="I75" s="73" t="s">
        <v>137</v>
      </c>
      <c r="J75" s="74">
        <v>0.05</v>
      </c>
      <c r="K75" s="74">
        <f t="shared" si="2"/>
        <v>20</v>
      </c>
      <c r="L75" s="74" t="s">
        <v>463</v>
      </c>
      <c r="M75" s="74" t="s">
        <v>463</v>
      </c>
      <c r="N75" s="74" t="s">
        <v>463</v>
      </c>
      <c r="O75" s="74" t="s">
        <v>463</v>
      </c>
      <c r="P75" s="74" t="s">
        <v>463</v>
      </c>
      <c r="Q75" s="74" t="s">
        <v>463</v>
      </c>
      <c r="R75" s="74" t="s">
        <v>463</v>
      </c>
      <c r="S75" s="74">
        <v>0</v>
      </c>
      <c r="T75" s="74">
        <v>0</v>
      </c>
      <c r="U75" s="74">
        <v>0</v>
      </c>
      <c r="V75" s="74">
        <v>0</v>
      </c>
      <c r="W75" s="74">
        <v>0</v>
      </c>
      <c r="X75" s="74">
        <v>0</v>
      </c>
      <c r="Y75" s="74">
        <v>0</v>
      </c>
      <c r="Z75" s="74">
        <v>0</v>
      </c>
      <c r="AA75" s="74">
        <v>0</v>
      </c>
      <c r="AB75" s="74">
        <v>0</v>
      </c>
      <c r="AC75" s="74">
        <v>0</v>
      </c>
      <c r="AD75" s="74">
        <v>0</v>
      </c>
      <c r="AE75" s="74">
        <v>0</v>
      </c>
      <c r="AF75" s="74">
        <v>0</v>
      </c>
      <c r="AG75" s="74">
        <v>0</v>
      </c>
      <c r="AH75" s="74">
        <v>0</v>
      </c>
      <c r="AI75" s="74">
        <v>0</v>
      </c>
      <c r="AJ75" s="74">
        <v>0</v>
      </c>
      <c r="AK75" s="74">
        <v>0</v>
      </c>
      <c r="AL75" s="74">
        <v>0</v>
      </c>
      <c r="AM75" s="74">
        <v>0</v>
      </c>
      <c r="AN75" s="74">
        <v>0</v>
      </c>
      <c r="AO75" s="74">
        <v>0</v>
      </c>
      <c r="AP75" s="74">
        <v>0</v>
      </c>
      <c r="AQ75" s="74">
        <v>0</v>
      </c>
      <c r="AR75" s="74">
        <v>0</v>
      </c>
      <c r="AS75" s="74">
        <v>0</v>
      </c>
    </row>
    <row r="76" spans="1:45" x14ac:dyDescent="0.5">
      <c r="A76" s="32" t="s">
        <v>25</v>
      </c>
      <c r="B76" s="33" t="s">
        <v>247</v>
      </c>
      <c r="C76" s="34" t="s">
        <v>248</v>
      </c>
      <c r="D76" s="35" t="s">
        <v>132</v>
      </c>
      <c r="E76" s="35" t="s">
        <v>163</v>
      </c>
      <c r="F76" s="35" t="s">
        <v>249</v>
      </c>
      <c r="G76" s="35" t="s">
        <v>160</v>
      </c>
      <c r="H76" s="35" t="s">
        <v>150</v>
      </c>
      <c r="I76" s="35" t="s">
        <v>137</v>
      </c>
      <c r="J76" s="36">
        <v>0.1</v>
      </c>
      <c r="K76" s="36">
        <f t="shared" si="2"/>
        <v>10</v>
      </c>
      <c r="L76" s="36">
        <v>0</v>
      </c>
      <c r="M76" s="51">
        <v>488.7</v>
      </c>
      <c r="N76" s="36">
        <v>488.1</v>
      </c>
      <c r="O76" s="36">
        <v>510.5</v>
      </c>
      <c r="P76" s="36">
        <v>535.6</v>
      </c>
      <c r="Q76" s="36">
        <v>553</v>
      </c>
      <c r="R76" s="36">
        <v>566.4</v>
      </c>
      <c r="S76" s="36">
        <v>561.79999999999995</v>
      </c>
      <c r="T76" s="36">
        <v>581</v>
      </c>
      <c r="U76" s="36">
        <v>604.9</v>
      </c>
      <c r="V76" s="36">
        <v>574.29999999999995</v>
      </c>
      <c r="W76" s="36">
        <v>593.79999999999995</v>
      </c>
      <c r="X76" s="36">
        <v>574.20000000000005</v>
      </c>
      <c r="Y76" s="36">
        <v>600.5</v>
      </c>
      <c r="Z76" s="36">
        <v>560.4</v>
      </c>
      <c r="AA76" s="36">
        <v>531.20000000000005</v>
      </c>
      <c r="AB76" s="36">
        <v>545.1</v>
      </c>
      <c r="AC76" s="36">
        <v>533.9</v>
      </c>
      <c r="AD76" s="36">
        <v>524.5</v>
      </c>
      <c r="AE76" s="36">
        <v>459.8</v>
      </c>
      <c r="AF76" s="36">
        <v>506.5</v>
      </c>
      <c r="AG76" s="36">
        <v>474.8</v>
      </c>
      <c r="AH76" s="36">
        <v>418.5</v>
      </c>
      <c r="AI76" s="36">
        <v>450.6</v>
      </c>
      <c r="AJ76" s="36">
        <v>480.9</v>
      </c>
      <c r="AK76" s="36">
        <v>472.2</v>
      </c>
      <c r="AL76" s="36">
        <v>500.6</v>
      </c>
      <c r="AM76" s="36">
        <v>515.20000000000005</v>
      </c>
      <c r="AN76" s="36">
        <v>494.5</v>
      </c>
      <c r="AO76" s="36">
        <v>499.8</v>
      </c>
      <c r="AP76" s="36">
        <v>490.6</v>
      </c>
      <c r="AQ76" s="36">
        <v>496.7</v>
      </c>
      <c r="AR76" s="36">
        <v>511.1</v>
      </c>
      <c r="AS76" s="36">
        <v>0</v>
      </c>
    </row>
    <row r="77" spans="1:45" x14ac:dyDescent="0.5">
      <c r="A77" s="70" t="s">
        <v>445</v>
      </c>
      <c r="B77" s="71" t="s">
        <v>446</v>
      </c>
      <c r="C77" s="72" t="s">
        <v>447</v>
      </c>
      <c r="D77" s="73" t="s">
        <v>132</v>
      </c>
      <c r="E77" s="73" t="s">
        <v>163</v>
      </c>
      <c r="F77" s="73" t="s">
        <v>188</v>
      </c>
      <c r="G77" s="73" t="s">
        <v>160</v>
      </c>
      <c r="H77" s="73" t="s">
        <v>150</v>
      </c>
      <c r="I77" s="73" t="s">
        <v>137</v>
      </c>
      <c r="J77" s="74">
        <v>0.05</v>
      </c>
      <c r="K77" s="74">
        <f t="shared" si="2"/>
        <v>20</v>
      </c>
      <c r="L77" s="74" t="s">
        <v>463</v>
      </c>
      <c r="M77" s="74" t="s">
        <v>463</v>
      </c>
      <c r="N77" s="74" t="s">
        <v>463</v>
      </c>
      <c r="O77" s="74" t="s">
        <v>463</v>
      </c>
      <c r="P77" s="74" t="s">
        <v>463</v>
      </c>
      <c r="Q77" s="74" t="s">
        <v>463</v>
      </c>
      <c r="R77" s="74" t="s">
        <v>463</v>
      </c>
      <c r="S77" s="74">
        <v>0</v>
      </c>
      <c r="T77" s="74">
        <v>0</v>
      </c>
      <c r="U77" s="74">
        <v>0</v>
      </c>
      <c r="V77" s="74">
        <v>0</v>
      </c>
      <c r="W77" s="74">
        <v>0</v>
      </c>
      <c r="X77" s="74">
        <v>0</v>
      </c>
      <c r="Y77" s="74">
        <v>0</v>
      </c>
      <c r="Z77" s="74">
        <v>0</v>
      </c>
      <c r="AA77" s="74">
        <v>0</v>
      </c>
      <c r="AB77" s="74">
        <v>0</v>
      </c>
      <c r="AC77" s="74">
        <v>0</v>
      </c>
      <c r="AD77" s="74">
        <v>0</v>
      </c>
      <c r="AE77" s="74">
        <v>0</v>
      </c>
      <c r="AF77" s="74">
        <v>0</v>
      </c>
      <c r="AG77" s="74">
        <v>0</v>
      </c>
      <c r="AH77" s="74">
        <v>0</v>
      </c>
      <c r="AI77" s="74">
        <v>0</v>
      </c>
      <c r="AJ77" s="74">
        <v>0</v>
      </c>
      <c r="AK77" s="74">
        <v>0</v>
      </c>
      <c r="AL77" s="74">
        <v>0</v>
      </c>
      <c r="AM77" s="74">
        <v>0</v>
      </c>
      <c r="AN77" s="74">
        <v>0</v>
      </c>
      <c r="AO77" s="74">
        <v>0</v>
      </c>
      <c r="AP77" s="74">
        <v>0</v>
      </c>
      <c r="AQ77" s="74">
        <v>0</v>
      </c>
      <c r="AR77" s="74">
        <v>0</v>
      </c>
      <c r="AS77" s="74">
        <v>0</v>
      </c>
    </row>
    <row r="78" spans="1:45" x14ac:dyDescent="0.5">
      <c r="A78" s="24" t="s">
        <v>27</v>
      </c>
      <c r="B78" s="25" t="s">
        <v>250</v>
      </c>
      <c r="C78" s="29" t="s">
        <v>251</v>
      </c>
      <c r="D78" s="30" t="s">
        <v>132</v>
      </c>
      <c r="E78" s="30" t="s">
        <v>163</v>
      </c>
      <c r="F78" s="30" t="s">
        <v>225</v>
      </c>
      <c r="G78" s="30" t="s">
        <v>160</v>
      </c>
      <c r="H78" s="30" t="s">
        <v>150</v>
      </c>
      <c r="I78" s="30" t="s">
        <v>137</v>
      </c>
      <c r="J78" s="31">
        <v>0.05</v>
      </c>
      <c r="K78" s="31">
        <f t="shared" si="2"/>
        <v>20</v>
      </c>
      <c r="L78" s="31">
        <v>0</v>
      </c>
      <c r="M78" s="50">
        <v>208.9</v>
      </c>
      <c r="N78" s="31">
        <v>206.8</v>
      </c>
      <c r="O78" s="31">
        <v>217.65</v>
      </c>
      <c r="P78" s="31">
        <v>231.5</v>
      </c>
      <c r="Q78" s="31">
        <v>232</v>
      </c>
      <c r="R78" s="31">
        <v>238.35</v>
      </c>
      <c r="S78" s="31">
        <v>237.45</v>
      </c>
      <c r="T78" s="31">
        <v>238.6</v>
      </c>
      <c r="U78" s="31">
        <v>243.6</v>
      </c>
      <c r="V78" s="31">
        <v>238.1</v>
      </c>
      <c r="W78" s="31">
        <v>245.35</v>
      </c>
      <c r="X78" s="31">
        <v>235.75</v>
      </c>
      <c r="Y78" s="31">
        <v>252.65</v>
      </c>
      <c r="Z78" s="31">
        <v>259.85000000000002</v>
      </c>
      <c r="AA78" s="31">
        <v>248</v>
      </c>
      <c r="AB78" s="31">
        <v>253.7</v>
      </c>
      <c r="AC78" s="31">
        <v>253.6</v>
      </c>
      <c r="AD78" s="31">
        <v>260.05</v>
      </c>
      <c r="AE78" s="31">
        <v>235.95</v>
      </c>
      <c r="AF78" s="31">
        <v>244.4</v>
      </c>
      <c r="AG78" s="31">
        <v>237.9</v>
      </c>
      <c r="AH78" s="31">
        <v>224.05</v>
      </c>
      <c r="AI78" s="31">
        <v>239.7</v>
      </c>
      <c r="AJ78" s="31">
        <v>256.85000000000002</v>
      </c>
      <c r="AK78" s="31">
        <v>252.25</v>
      </c>
      <c r="AL78" s="31">
        <v>265.35000000000002</v>
      </c>
      <c r="AM78" s="31">
        <v>274.25</v>
      </c>
      <c r="AN78" s="31">
        <v>264.39999999999998</v>
      </c>
      <c r="AO78" s="31">
        <v>270.14999999999998</v>
      </c>
      <c r="AP78" s="31">
        <v>263.89999999999998</v>
      </c>
      <c r="AQ78" s="31">
        <v>272.3</v>
      </c>
      <c r="AR78" s="31">
        <v>280.10000000000002</v>
      </c>
      <c r="AS78" s="31">
        <v>275.10000000000002</v>
      </c>
    </row>
    <row r="79" spans="1:45" x14ac:dyDescent="0.5">
      <c r="A79" s="9" t="s">
        <v>30</v>
      </c>
      <c r="B79" s="10" t="s">
        <v>252</v>
      </c>
      <c r="C79" s="11" t="s">
        <v>253</v>
      </c>
      <c r="D79" s="12" t="s">
        <v>155</v>
      </c>
      <c r="E79" s="12" t="s">
        <v>163</v>
      </c>
      <c r="F79" s="12" t="s">
        <v>134</v>
      </c>
      <c r="G79" s="12" t="s">
        <v>160</v>
      </c>
      <c r="H79" s="12" t="s">
        <v>150</v>
      </c>
      <c r="I79" s="12" t="s">
        <v>137</v>
      </c>
      <c r="J79" s="13">
        <v>0.05</v>
      </c>
      <c r="K79" s="13">
        <f t="shared" si="2"/>
        <v>20</v>
      </c>
      <c r="L79" s="13">
        <v>0</v>
      </c>
      <c r="M79" s="46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0</v>
      </c>
      <c r="AK79" s="13">
        <v>0</v>
      </c>
      <c r="AL79" s="13">
        <v>0</v>
      </c>
      <c r="AM79" s="13">
        <v>0</v>
      </c>
      <c r="AN79" s="13">
        <v>0</v>
      </c>
      <c r="AO79" s="13">
        <v>0</v>
      </c>
      <c r="AP79" s="13">
        <v>0</v>
      </c>
      <c r="AQ79" s="13">
        <v>0</v>
      </c>
      <c r="AR79" s="13">
        <v>0</v>
      </c>
      <c r="AS79" s="13">
        <v>0</v>
      </c>
    </row>
    <row r="80" spans="1:45" x14ac:dyDescent="0.5">
      <c r="A80" s="9" t="s">
        <v>32</v>
      </c>
      <c r="B80" s="10" t="s">
        <v>255</v>
      </c>
      <c r="C80" s="11" t="s">
        <v>254</v>
      </c>
      <c r="D80" s="12" t="s">
        <v>155</v>
      </c>
      <c r="E80" s="12" t="s">
        <v>163</v>
      </c>
      <c r="F80" s="12" t="s">
        <v>134</v>
      </c>
      <c r="G80" s="12" t="s">
        <v>160</v>
      </c>
      <c r="H80" s="12" t="s">
        <v>150</v>
      </c>
      <c r="I80" s="12" t="s">
        <v>137</v>
      </c>
      <c r="J80" s="13">
        <v>0.05</v>
      </c>
      <c r="K80" s="13">
        <f t="shared" si="2"/>
        <v>20</v>
      </c>
      <c r="L80" s="13">
        <v>257.64999999999998</v>
      </c>
      <c r="M80" s="46">
        <v>258.64999999999998</v>
      </c>
      <c r="N80" s="13">
        <v>251.2</v>
      </c>
      <c r="O80" s="13">
        <v>265</v>
      </c>
      <c r="P80" s="13">
        <v>277.5</v>
      </c>
      <c r="Q80" s="13">
        <v>288.25</v>
      </c>
      <c r="R80" s="13">
        <v>298.8</v>
      </c>
      <c r="S80" s="13">
        <v>300.75</v>
      </c>
      <c r="T80" s="13">
        <v>305.64999999999998</v>
      </c>
      <c r="U80" s="13">
        <v>309.8</v>
      </c>
      <c r="V80" s="13">
        <v>302.45</v>
      </c>
      <c r="W80" s="13">
        <v>311.64999999999998</v>
      </c>
      <c r="X80" s="13">
        <v>308.75</v>
      </c>
      <c r="Y80" s="13">
        <v>329.5</v>
      </c>
      <c r="Z80" s="13">
        <v>320.39999999999998</v>
      </c>
      <c r="AA80" s="13">
        <v>300.55</v>
      </c>
      <c r="AB80" s="13">
        <v>307.64999999999998</v>
      </c>
      <c r="AC80" s="13">
        <v>302.39999999999998</v>
      </c>
      <c r="AD80" s="13">
        <v>304.45</v>
      </c>
      <c r="AE80" s="13">
        <v>276.05</v>
      </c>
      <c r="AF80" s="13">
        <v>302.45</v>
      </c>
      <c r="AG80" s="13">
        <v>290.39999999999998</v>
      </c>
      <c r="AH80" s="13">
        <v>270.45</v>
      </c>
      <c r="AI80" s="13">
        <v>294.10000000000002</v>
      </c>
      <c r="AJ80" s="13">
        <v>313.89999999999998</v>
      </c>
      <c r="AK80" s="13">
        <v>307.60000000000002</v>
      </c>
      <c r="AL80" s="13">
        <v>330.9</v>
      </c>
      <c r="AM80" s="13">
        <v>341.5</v>
      </c>
      <c r="AN80" s="13">
        <v>341.8</v>
      </c>
      <c r="AO80" s="13">
        <v>350.25</v>
      </c>
      <c r="AP80" s="13">
        <v>340.7</v>
      </c>
      <c r="AQ80" s="13">
        <v>354.1</v>
      </c>
      <c r="AR80" s="13">
        <v>357.75</v>
      </c>
      <c r="AS80" s="13">
        <v>349.95</v>
      </c>
    </row>
    <row r="81" spans="1:45" x14ac:dyDescent="0.5">
      <c r="A81" s="4" t="s">
        <v>10</v>
      </c>
      <c r="B81" s="5" t="s">
        <v>256</v>
      </c>
      <c r="C81" s="6" t="s">
        <v>257</v>
      </c>
      <c r="D81" s="7" t="s">
        <v>132</v>
      </c>
      <c r="E81" s="7" t="s">
        <v>163</v>
      </c>
      <c r="F81" s="7" t="s">
        <v>134</v>
      </c>
      <c r="G81" s="7" t="s">
        <v>157</v>
      </c>
      <c r="H81" s="7" t="s">
        <v>136</v>
      </c>
      <c r="I81" s="7" t="s">
        <v>137</v>
      </c>
      <c r="J81" s="8">
        <v>0.5</v>
      </c>
      <c r="K81" s="8">
        <f t="shared" si="2"/>
        <v>2</v>
      </c>
      <c r="L81" s="8">
        <v>0</v>
      </c>
      <c r="M81" s="45">
        <v>0</v>
      </c>
      <c r="N81" s="8">
        <v>978.5</v>
      </c>
      <c r="O81" s="8">
        <v>1010.5</v>
      </c>
      <c r="P81" s="8">
        <v>1072.5</v>
      </c>
      <c r="Q81" s="8">
        <v>1134.5</v>
      </c>
      <c r="R81" s="8">
        <v>1148</v>
      </c>
      <c r="S81" s="8">
        <v>1193.5</v>
      </c>
      <c r="T81" s="8">
        <v>1199</v>
      </c>
      <c r="U81" s="8">
        <v>1248</v>
      </c>
      <c r="V81" s="8">
        <v>1280</v>
      </c>
      <c r="W81" s="8">
        <v>1330</v>
      </c>
      <c r="X81" s="8">
        <v>1254</v>
      </c>
      <c r="Y81" s="8">
        <v>1303.5</v>
      </c>
      <c r="Z81" s="8">
        <v>1412.5</v>
      </c>
      <c r="AA81" s="8">
        <v>1453</v>
      </c>
      <c r="AB81" s="8">
        <v>1550</v>
      </c>
      <c r="AC81" s="8">
        <v>1613</v>
      </c>
      <c r="AD81" s="8">
        <v>1492</v>
      </c>
      <c r="AE81" s="8">
        <v>1379</v>
      </c>
      <c r="AF81" s="8">
        <v>1432</v>
      </c>
      <c r="AG81" s="8">
        <v>1457</v>
      </c>
      <c r="AH81" s="8">
        <v>1355</v>
      </c>
      <c r="AI81" s="8">
        <v>1381.5</v>
      </c>
      <c r="AJ81" s="8">
        <v>1316</v>
      </c>
      <c r="AK81" s="8">
        <v>1269</v>
      </c>
      <c r="AL81" s="8">
        <v>1276</v>
      </c>
      <c r="AM81" s="8">
        <v>1214.5</v>
      </c>
      <c r="AN81" s="8">
        <v>1254.5</v>
      </c>
      <c r="AO81" s="8">
        <v>1301.5</v>
      </c>
      <c r="AP81" s="8">
        <v>1253</v>
      </c>
      <c r="AQ81" s="8">
        <v>1307.5</v>
      </c>
      <c r="AR81" s="8">
        <v>1340</v>
      </c>
      <c r="AS81" s="8">
        <v>1302</v>
      </c>
    </row>
    <row r="82" spans="1:45" x14ac:dyDescent="0.5">
      <c r="A82" s="9" t="s">
        <v>486</v>
      </c>
      <c r="B82" s="10" t="s">
        <v>487</v>
      </c>
      <c r="C82" s="11" t="s">
        <v>480</v>
      </c>
      <c r="D82" s="12" t="s">
        <v>155</v>
      </c>
      <c r="E82" s="12" t="s">
        <v>163</v>
      </c>
      <c r="F82" s="12" t="s">
        <v>134</v>
      </c>
      <c r="G82" s="12" t="s">
        <v>160</v>
      </c>
      <c r="H82" s="12" t="s">
        <v>150</v>
      </c>
      <c r="I82" s="12" t="s">
        <v>137</v>
      </c>
      <c r="J82" s="13">
        <v>0.05</v>
      </c>
      <c r="K82" s="13">
        <f t="shared" si="2"/>
        <v>20</v>
      </c>
      <c r="L82" s="13"/>
      <c r="M82" s="46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13">
        <v>0</v>
      </c>
      <c r="AJ82" s="13">
        <v>0</v>
      </c>
      <c r="AK82" s="13">
        <v>0</v>
      </c>
      <c r="AL82" s="13">
        <v>0</v>
      </c>
      <c r="AM82" s="13">
        <v>0</v>
      </c>
      <c r="AN82" s="13">
        <v>0</v>
      </c>
      <c r="AO82" s="13">
        <v>0</v>
      </c>
      <c r="AP82" s="13">
        <v>0</v>
      </c>
      <c r="AQ82" s="13">
        <v>0</v>
      </c>
      <c r="AR82" s="13">
        <v>0</v>
      </c>
      <c r="AS82" s="13">
        <v>0</v>
      </c>
    </row>
    <row r="83" spans="1:45" x14ac:dyDescent="0.5">
      <c r="A83" s="9" t="s">
        <v>36</v>
      </c>
      <c r="B83" s="10" t="s">
        <v>258</v>
      </c>
      <c r="C83" s="11" t="s">
        <v>259</v>
      </c>
      <c r="D83" s="12" t="s">
        <v>155</v>
      </c>
      <c r="E83" s="12" t="s">
        <v>133</v>
      </c>
      <c r="F83" s="12" t="s">
        <v>134</v>
      </c>
      <c r="G83" s="12" t="s">
        <v>160</v>
      </c>
      <c r="H83" s="12" t="s">
        <v>136</v>
      </c>
      <c r="I83" s="12" t="s">
        <v>137</v>
      </c>
      <c r="J83" s="13">
        <v>10</v>
      </c>
      <c r="K83" s="13">
        <f t="shared" si="2"/>
        <v>0.1</v>
      </c>
      <c r="L83" s="13">
        <v>69400</v>
      </c>
      <c r="M83" s="46">
        <v>73290</v>
      </c>
      <c r="N83" s="13">
        <v>73690</v>
      </c>
      <c r="O83" s="13">
        <v>77380</v>
      </c>
      <c r="P83" s="13">
        <v>77690</v>
      </c>
      <c r="Q83" s="13">
        <v>79990</v>
      </c>
      <c r="R83" s="13">
        <v>80740</v>
      </c>
      <c r="S83" s="13">
        <v>79450</v>
      </c>
      <c r="T83" s="13">
        <v>77150</v>
      </c>
      <c r="U83" s="13">
        <v>76470</v>
      </c>
      <c r="V83" s="13">
        <v>71870</v>
      </c>
      <c r="W83" s="13">
        <v>72770</v>
      </c>
      <c r="X83" s="13">
        <v>69060</v>
      </c>
      <c r="Y83" s="13">
        <v>69740</v>
      </c>
      <c r="Z83" s="13">
        <v>70190</v>
      </c>
      <c r="AA83" s="13">
        <v>68300</v>
      </c>
      <c r="AB83" s="13">
        <v>68060</v>
      </c>
      <c r="AC83" s="13">
        <v>64640</v>
      </c>
      <c r="AD83" s="13">
        <v>67280</v>
      </c>
      <c r="AE83" s="13">
        <v>67660</v>
      </c>
      <c r="AF83" s="13">
        <v>65020</v>
      </c>
      <c r="AG83" s="13">
        <v>62570</v>
      </c>
      <c r="AH83" s="13">
        <v>56320</v>
      </c>
      <c r="AI83" s="13">
        <v>49240</v>
      </c>
      <c r="AJ83" s="13">
        <v>61600</v>
      </c>
      <c r="AK83" s="13">
        <v>67110</v>
      </c>
      <c r="AL83" s="13">
        <v>69080</v>
      </c>
      <c r="AM83" s="13">
        <v>63960</v>
      </c>
      <c r="AN83" s="13">
        <v>65430</v>
      </c>
      <c r="AO83" s="13">
        <v>65490</v>
      </c>
      <c r="AP83" s="13">
        <v>59720</v>
      </c>
      <c r="AQ83" s="13">
        <v>62060</v>
      </c>
      <c r="AR83" s="13">
        <v>63780</v>
      </c>
      <c r="AS83" s="13">
        <v>57490</v>
      </c>
    </row>
    <row r="84" spans="1:45" x14ac:dyDescent="0.5">
      <c r="A84" s="66" t="s">
        <v>411</v>
      </c>
      <c r="B84" s="85" t="s">
        <v>412</v>
      </c>
      <c r="C84" s="67" t="s">
        <v>413</v>
      </c>
      <c r="D84" s="68" t="s">
        <v>155</v>
      </c>
      <c r="E84" s="68" t="s">
        <v>133</v>
      </c>
      <c r="F84" s="68" t="s">
        <v>414</v>
      </c>
      <c r="G84" s="68" t="s">
        <v>135</v>
      </c>
      <c r="H84" s="68" t="s">
        <v>136</v>
      </c>
      <c r="I84" s="68" t="s">
        <v>152</v>
      </c>
      <c r="J84" s="69">
        <v>0.1</v>
      </c>
      <c r="K84" s="69">
        <f t="shared" si="2"/>
        <v>10</v>
      </c>
      <c r="L84" s="69" t="s">
        <v>463</v>
      </c>
      <c r="M84" s="69" t="s">
        <v>463</v>
      </c>
      <c r="N84" s="69" t="s">
        <v>463</v>
      </c>
      <c r="O84" s="69" t="s">
        <v>463</v>
      </c>
      <c r="P84" s="69" t="s">
        <v>463</v>
      </c>
      <c r="Q84" s="69" t="s">
        <v>463</v>
      </c>
      <c r="R84" s="69" t="s">
        <v>463</v>
      </c>
      <c r="S84" s="69">
        <v>0</v>
      </c>
      <c r="T84" s="69">
        <v>0</v>
      </c>
      <c r="U84" s="69">
        <v>0</v>
      </c>
      <c r="V84" s="69">
        <v>0</v>
      </c>
      <c r="W84" s="69">
        <v>0</v>
      </c>
      <c r="X84" s="69">
        <v>0</v>
      </c>
      <c r="Y84" s="69">
        <v>0</v>
      </c>
      <c r="Z84" s="69">
        <v>0</v>
      </c>
      <c r="AA84" s="69">
        <v>0</v>
      </c>
      <c r="AB84" s="69">
        <v>0</v>
      </c>
      <c r="AC84" s="69">
        <v>0</v>
      </c>
      <c r="AD84" s="69">
        <v>0</v>
      </c>
      <c r="AE84" s="69">
        <v>0</v>
      </c>
      <c r="AF84" s="69">
        <v>0</v>
      </c>
      <c r="AG84" s="69">
        <v>0</v>
      </c>
      <c r="AH84" s="69">
        <v>0</v>
      </c>
      <c r="AI84" s="69">
        <v>0</v>
      </c>
      <c r="AJ84" s="69">
        <v>0</v>
      </c>
      <c r="AK84" s="69">
        <v>0</v>
      </c>
      <c r="AL84" s="69">
        <v>0</v>
      </c>
      <c r="AM84" s="69">
        <v>0</v>
      </c>
      <c r="AN84" s="69">
        <v>0</v>
      </c>
      <c r="AO84" s="69">
        <v>0</v>
      </c>
      <c r="AP84" s="69">
        <v>0</v>
      </c>
      <c r="AQ84" s="69">
        <v>0</v>
      </c>
      <c r="AR84" s="69">
        <v>0</v>
      </c>
      <c r="AS84" s="69">
        <v>0</v>
      </c>
    </row>
    <row r="85" spans="1:45" x14ac:dyDescent="0.5">
      <c r="A85" s="4" t="s">
        <v>37</v>
      </c>
      <c r="B85" s="5" t="s">
        <v>260</v>
      </c>
      <c r="C85" s="6" t="s">
        <v>261</v>
      </c>
      <c r="D85" s="7" t="s">
        <v>155</v>
      </c>
      <c r="E85" s="7" t="s">
        <v>163</v>
      </c>
      <c r="F85" s="7" t="s">
        <v>134</v>
      </c>
      <c r="G85" s="7" t="s">
        <v>157</v>
      </c>
      <c r="H85" s="7" t="s">
        <v>136</v>
      </c>
      <c r="I85" s="7" t="s">
        <v>137</v>
      </c>
      <c r="J85" s="8">
        <v>0.1</v>
      </c>
      <c r="K85" s="8">
        <f t="shared" si="2"/>
        <v>10</v>
      </c>
      <c r="L85" s="8">
        <v>437.5</v>
      </c>
      <c r="M85" s="45">
        <v>481.9</v>
      </c>
      <c r="N85" s="8">
        <v>502.2</v>
      </c>
      <c r="O85" s="8">
        <v>503.6</v>
      </c>
      <c r="P85" s="8">
        <v>487.8</v>
      </c>
      <c r="Q85" s="8">
        <v>499.2</v>
      </c>
      <c r="R85" s="8">
        <v>566.70000000000005</v>
      </c>
      <c r="S85" s="8">
        <v>564.29999999999995</v>
      </c>
      <c r="T85" s="8">
        <v>561.4</v>
      </c>
      <c r="U85" s="8">
        <v>614.6</v>
      </c>
      <c r="V85" s="8">
        <v>588.1</v>
      </c>
      <c r="W85" s="8">
        <v>614.5</v>
      </c>
      <c r="X85" s="8">
        <v>558.4</v>
      </c>
      <c r="Y85" s="8">
        <v>537.20000000000005</v>
      </c>
      <c r="Z85" s="8">
        <v>586</v>
      </c>
      <c r="AA85" s="8">
        <v>446.3</v>
      </c>
      <c r="AB85" s="8">
        <v>451.1</v>
      </c>
      <c r="AC85" s="8">
        <v>391.7</v>
      </c>
      <c r="AD85" s="8">
        <v>333</v>
      </c>
      <c r="AE85" s="8">
        <v>323.60000000000002</v>
      </c>
      <c r="AF85" s="8">
        <v>329</v>
      </c>
      <c r="AG85" s="8">
        <v>324.2</v>
      </c>
      <c r="AH85" s="8">
        <v>276.89999999999998</v>
      </c>
      <c r="AI85" s="8">
        <v>317.8</v>
      </c>
      <c r="AJ85" s="8">
        <v>377.3</v>
      </c>
      <c r="AK85" s="8">
        <v>379.6</v>
      </c>
      <c r="AL85" s="8">
        <v>405.5</v>
      </c>
      <c r="AM85" s="8">
        <v>405.4</v>
      </c>
      <c r="AN85" s="8">
        <v>399.4</v>
      </c>
      <c r="AO85" s="8">
        <v>422.3</v>
      </c>
      <c r="AP85" s="8">
        <v>437.2</v>
      </c>
      <c r="AQ85" s="8">
        <v>483.5</v>
      </c>
      <c r="AR85" s="8">
        <v>499.3</v>
      </c>
      <c r="AS85" s="8">
        <v>529.29999999999995</v>
      </c>
    </row>
    <row r="86" spans="1:45" x14ac:dyDescent="0.5">
      <c r="A86" s="4" t="s">
        <v>40</v>
      </c>
      <c r="B86" s="5" t="s">
        <v>262</v>
      </c>
      <c r="C86" s="6" t="s">
        <v>263</v>
      </c>
      <c r="D86" s="7" t="s">
        <v>155</v>
      </c>
      <c r="E86" s="7" t="s">
        <v>133</v>
      </c>
      <c r="F86" s="7" t="s">
        <v>134</v>
      </c>
      <c r="G86" s="7" t="s">
        <v>157</v>
      </c>
      <c r="H86" s="7" t="s">
        <v>136</v>
      </c>
      <c r="I86" s="7" t="s">
        <v>137</v>
      </c>
      <c r="J86" s="8">
        <v>0.1</v>
      </c>
      <c r="K86" s="8">
        <f t="shared" si="2"/>
        <v>10</v>
      </c>
      <c r="L86" s="8">
        <v>728.7</v>
      </c>
      <c r="M86" s="45">
        <v>801.8</v>
      </c>
      <c r="N86" s="8">
        <v>786</v>
      </c>
      <c r="O86" s="8">
        <v>818.2</v>
      </c>
      <c r="P86" s="8">
        <v>842.2</v>
      </c>
      <c r="Q86" s="8">
        <v>831</v>
      </c>
      <c r="R86" s="8">
        <v>903.5</v>
      </c>
      <c r="S86" s="8">
        <v>900.1</v>
      </c>
      <c r="T86" s="8">
        <v>908.4</v>
      </c>
      <c r="U86" s="8">
        <v>1003.6</v>
      </c>
      <c r="V86" s="8">
        <v>1008.4</v>
      </c>
      <c r="W86" s="8">
        <v>1007.2</v>
      </c>
      <c r="X86" s="8">
        <v>974.6</v>
      </c>
      <c r="Y86" s="8">
        <v>1004.3</v>
      </c>
      <c r="Z86" s="8">
        <v>996</v>
      </c>
      <c r="AA86" s="8">
        <v>950.5</v>
      </c>
      <c r="AB86" s="8">
        <v>995</v>
      </c>
      <c r="AC86" s="8">
        <v>975.7</v>
      </c>
      <c r="AD86" s="8">
        <v>914.8</v>
      </c>
      <c r="AE86" s="8">
        <v>853.4</v>
      </c>
      <c r="AF86" s="8">
        <v>938.7</v>
      </c>
      <c r="AG86" s="8">
        <v>958.2</v>
      </c>
      <c r="AH86" s="8">
        <v>912.1</v>
      </c>
      <c r="AI86" s="8">
        <v>938.4</v>
      </c>
      <c r="AJ86" s="8">
        <v>989.2</v>
      </c>
      <c r="AK86" s="8">
        <v>943.4</v>
      </c>
      <c r="AL86" s="8">
        <v>907.7</v>
      </c>
      <c r="AM86" s="8">
        <v>864.3</v>
      </c>
      <c r="AN86" s="8">
        <v>879.5</v>
      </c>
      <c r="AO86" s="8">
        <v>914.3</v>
      </c>
      <c r="AP86" s="8">
        <v>934.9</v>
      </c>
      <c r="AQ86" s="8">
        <v>989.6</v>
      </c>
      <c r="AR86" s="8">
        <v>1015</v>
      </c>
      <c r="AS86" s="8">
        <v>993.6</v>
      </c>
    </row>
    <row r="87" spans="1:45" x14ac:dyDescent="0.5">
      <c r="A87" s="4" t="s">
        <v>38</v>
      </c>
      <c r="B87" s="5" t="s">
        <v>264</v>
      </c>
      <c r="C87" s="6" t="s">
        <v>265</v>
      </c>
      <c r="D87" s="7" t="s">
        <v>155</v>
      </c>
      <c r="E87" s="7" t="s">
        <v>133</v>
      </c>
      <c r="F87" s="7" t="s">
        <v>134</v>
      </c>
      <c r="G87" s="7" t="s">
        <v>157</v>
      </c>
      <c r="H87" s="7" t="s">
        <v>136</v>
      </c>
      <c r="I87" s="7" t="s">
        <v>137</v>
      </c>
      <c r="J87" s="8">
        <v>0.5</v>
      </c>
      <c r="K87" s="8">
        <f t="shared" si="2"/>
        <v>2</v>
      </c>
      <c r="L87" s="8">
        <v>1524</v>
      </c>
      <c r="M87" s="45">
        <v>1607</v>
      </c>
      <c r="N87" s="8">
        <v>1553</v>
      </c>
      <c r="O87" s="8">
        <v>1568.5</v>
      </c>
      <c r="P87" s="8">
        <v>1472</v>
      </c>
      <c r="Q87" s="8">
        <v>1475.5</v>
      </c>
      <c r="R87" s="8">
        <v>1490</v>
      </c>
      <c r="S87" s="8">
        <v>1397.5</v>
      </c>
      <c r="T87" s="8">
        <v>1373.5</v>
      </c>
      <c r="U87" s="8">
        <v>1482</v>
      </c>
      <c r="V87" s="8">
        <v>1521.5</v>
      </c>
      <c r="W87" s="8">
        <v>1655.5</v>
      </c>
      <c r="X87" s="8">
        <v>1611.5</v>
      </c>
      <c r="Y87" s="8">
        <v>1633</v>
      </c>
      <c r="Z87" s="8">
        <v>1648</v>
      </c>
      <c r="AA87" s="8">
        <v>1721.5</v>
      </c>
      <c r="AB87" s="8">
        <v>1797</v>
      </c>
      <c r="AC87" s="8">
        <v>1864.5</v>
      </c>
      <c r="AD87" s="8">
        <v>1796</v>
      </c>
      <c r="AE87" s="8">
        <v>1622.5</v>
      </c>
      <c r="AF87" s="8">
        <v>1685</v>
      </c>
      <c r="AG87" s="8">
        <v>1749</v>
      </c>
      <c r="AH87" s="8">
        <v>1760</v>
      </c>
      <c r="AI87" s="8">
        <v>1766</v>
      </c>
      <c r="AJ87" s="8">
        <v>1775</v>
      </c>
      <c r="AK87" s="8">
        <v>1727.5</v>
      </c>
      <c r="AL87" s="8">
        <v>1749.5</v>
      </c>
      <c r="AM87" s="8">
        <v>1738</v>
      </c>
      <c r="AN87" s="8">
        <v>1818</v>
      </c>
      <c r="AO87" s="8">
        <v>1926</v>
      </c>
      <c r="AP87" s="8">
        <v>1847</v>
      </c>
      <c r="AQ87" s="8">
        <v>1865</v>
      </c>
      <c r="AR87" s="8">
        <v>1877.5</v>
      </c>
      <c r="AS87" s="8">
        <v>1842</v>
      </c>
    </row>
    <row r="88" spans="1:45" x14ac:dyDescent="0.5">
      <c r="A88" s="9" t="s">
        <v>488</v>
      </c>
      <c r="B88" s="10" t="s">
        <v>489</v>
      </c>
      <c r="C88" s="11" t="s">
        <v>481</v>
      </c>
      <c r="D88" s="12" t="s">
        <v>155</v>
      </c>
      <c r="E88" s="12" t="s">
        <v>163</v>
      </c>
      <c r="F88" s="12" t="s">
        <v>134</v>
      </c>
      <c r="G88" s="12" t="s">
        <v>160</v>
      </c>
      <c r="H88" s="12" t="s">
        <v>136</v>
      </c>
      <c r="I88" s="12" t="s">
        <v>137</v>
      </c>
      <c r="J88" s="13">
        <v>0.05</v>
      </c>
      <c r="K88" s="13">
        <f t="shared" si="2"/>
        <v>20</v>
      </c>
      <c r="L88" s="13"/>
      <c r="M88" s="46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3">
        <v>0</v>
      </c>
      <c r="AL88" s="13">
        <v>0</v>
      </c>
      <c r="AM88" s="13">
        <v>0</v>
      </c>
      <c r="AN88" s="13">
        <v>0</v>
      </c>
      <c r="AO88" s="13">
        <v>0</v>
      </c>
      <c r="AP88" s="13">
        <v>0</v>
      </c>
      <c r="AQ88" s="13">
        <v>0</v>
      </c>
      <c r="AR88" s="13">
        <v>0</v>
      </c>
      <c r="AS88" s="13">
        <v>0</v>
      </c>
    </row>
    <row r="89" spans="1:45" x14ac:dyDescent="0.5">
      <c r="A89" s="9" t="s">
        <v>41</v>
      </c>
      <c r="B89" s="10" t="s">
        <v>266</v>
      </c>
      <c r="C89" s="11" t="s">
        <v>267</v>
      </c>
      <c r="D89" s="12" t="s">
        <v>155</v>
      </c>
      <c r="E89" s="12" t="s">
        <v>163</v>
      </c>
      <c r="F89" s="12" t="s">
        <v>134</v>
      </c>
      <c r="G89" s="12" t="s">
        <v>160</v>
      </c>
      <c r="H89" s="12" t="s">
        <v>150</v>
      </c>
      <c r="I89" s="12" t="s">
        <v>137</v>
      </c>
      <c r="J89" s="13">
        <v>0.01</v>
      </c>
      <c r="K89" s="13">
        <f t="shared" si="2"/>
        <v>100</v>
      </c>
      <c r="L89" s="13">
        <v>106.08</v>
      </c>
      <c r="M89" s="46">
        <v>107.02</v>
      </c>
      <c r="N89" s="13">
        <v>103.59</v>
      </c>
      <c r="O89" s="13">
        <v>109.77</v>
      </c>
      <c r="P89" s="13">
        <v>118.32</v>
      </c>
      <c r="Q89" s="13">
        <v>115.64</v>
      </c>
      <c r="R89" s="13">
        <v>121.92</v>
      </c>
      <c r="S89" s="13">
        <v>121.36</v>
      </c>
      <c r="T89" s="13">
        <v>122.37</v>
      </c>
      <c r="U89" s="13">
        <v>124.79</v>
      </c>
      <c r="V89" s="13">
        <v>122.56</v>
      </c>
      <c r="W89" s="13">
        <v>127.94</v>
      </c>
      <c r="X89" s="13">
        <v>123.54</v>
      </c>
      <c r="Y89" s="13">
        <v>131.96</v>
      </c>
      <c r="Z89" s="13">
        <v>130.72</v>
      </c>
      <c r="AA89" s="13">
        <v>122.14</v>
      </c>
      <c r="AB89" s="13">
        <v>121.71</v>
      </c>
      <c r="AC89" s="13">
        <v>118.3</v>
      </c>
      <c r="AD89" s="13">
        <v>121.73</v>
      </c>
      <c r="AE89" s="13">
        <v>106.19</v>
      </c>
      <c r="AF89" s="13">
        <v>111.36</v>
      </c>
      <c r="AG89" s="13">
        <v>108.62</v>
      </c>
      <c r="AH89" s="13">
        <v>104.13</v>
      </c>
      <c r="AI89" s="13">
        <v>114.08</v>
      </c>
      <c r="AJ89" s="13">
        <v>124.77</v>
      </c>
      <c r="AK89" s="13">
        <v>121.91</v>
      </c>
      <c r="AL89" s="13">
        <v>132.53</v>
      </c>
      <c r="AM89" s="13">
        <v>138.57</v>
      </c>
      <c r="AN89" s="13">
        <v>135.4</v>
      </c>
      <c r="AO89" s="13">
        <v>138.27000000000001</v>
      </c>
      <c r="AP89" s="13">
        <v>137.29</v>
      </c>
      <c r="AQ89" s="13">
        <v>147.72</v>
      </c>
      <c r="AR89" s="13">
        <v>154.74</v>
      </c>
      <c r="AS89" s="13">
        <v>150.97999999999999</v>
      </c>
    </row>
    <row r="90" spans="1:45" x14ac:dyDescent="0.5">
      <c r="A90" s="9" t="s">
        <v>43</v>
      </c>
      <c r="B90" s="10" t="s">
        <v>268</v>
      </c>
      <c r="C90" s="11" t="s">
        <v>269</v>
      </c>
      <c r="D90" s="12" t="s">
        <v>155</v>
      </c>
      <c r="E90" s="12" t="s">
        <v>133</v>
      </c>
      <c r="F90" s="12" t="s">
        <v>134</v>
      </c>
      <c r="G90" s="12" t="s">
        <v>160</v>
      </c>
      <c r="H90" s="12" t="s">
        <v>136</v>
      </c>
      <c r="I90" s="12" t="s">
        <v>137</v>
      </c>
      <c r="J90" s="13">
        <v>1</v>
      </c>
      <c r="K90" s="13">
        <f t="shared" si="2"/>
        <v>1</v>
      </c>
      <c r="L90" s="13">
        <v>7556</v>
      </c>
      <c r="M90" s="46">
        <v>7839</v>
      </c>
      <c r="N90" s="13">
        <v>7754</v>
      </c>
      <c r="O90" s="13">
        <v>7956</v>
      </c>
      <c r="P90" s="13">
        <v>7918</v>
      </c>
      <c r="Q90" s="13">
        <v>7866</v>
      </c>
      <c r="R90" s="13">
        <v>7936</v>
      </c>
      <c r="S90" s="13">
        <v>7904</v>
      </c>
      <c r="T90" s="13">
        <v>7857</v>
      </c>
      <c r="U90" s="13">
        <v>8048</v>
      </c>
      <c r="V90" s="13">
        <v>8236</v>
      </c>
      <c r="W90" s="13">
        <v>7971</v>
      </c>
      <c r="X90" s="13">
        <v>7714</v>
      </c>
      <c r="Y90" s="13">
        <v>7973</v>
      </c>
      <c r="Z90" s="13">
        <v>7498</v>
      </c>
      <c r="AA90" s="13">
        <v>7428</v>
      </c>
      <c r="AB90" s="13">
        <v>7405</v>
      </c>
      <c r="AC90" s="13">
        <v>6847</v>
      </c>
      <c r="AD90" s="13">
        <v>6899</v>
      </c>
      <c r="AE90" s="13">
        <v>6298</v>
      </c>
      <c r="AF90" s="13">
        <v>6734</v>
      </c>
      <c r="AG90" s="13">
        <v>6482</v>
      </c>
      <c r="AH90" s="13">
        <v>5939</v>
      </c>
      <c r="AI90" s="13">
        <v>6034</v>
      </c>
      <c r="AJ90" s="13">
        <v>6653</v>
      </c>
      <c r="AK90" s="13">
        <v>6664</v>
      </c>
      <c r="AL90" s="13">
        <v>7027</v>
      </c>
      <c r="AM90" s="13">
        <v>6767</v>
      </c>
      <c r="AN90" s="13">
        <v>7105</v>
      </c>
      <c r="AO90" s="13">
        <v>7097</v>
      </c>
      <c r="AP90" s="13">
        <v>7181</v>
      </c>
      <c r="AQ90" s="13">
        <v>7566</v>
      </c>
      <c r="AR90" s="13">
        <v>7769</v>
      </c>
      <c r="AS90" s="13">
        <v>7511</v>
      </c>
    </row>
    <row r="91" spans="1:45" x14ac:dyDescent="0.5">
      <c r="A91" s="9" t="s">
        <v>44</v>
      </c>
      <c r="B91" s="10" t="s">
        <v>270</v>
      </c>
      <c r="C91" s="11" t="s">
        <v>269</v>
      </c>
      <c r="D91" s="12" t="s">
        <v>155</v>
      </c>
      <c r="E91" s="12" t="s">
        <v>133</v>
      </c>
      <c r="F91" s="12" t="s">
        <v>134</v>
      </c>
      <c r="G91" s="12" t="s">
        <v>160</v>
      </c>
      <c r="H91" s="12" t="s">
        <v>271</v>
      </c>
      <c r="I91" s="12" t="s">
        <v>137</v>
      </c>
      <c r="J91" s="13">
        <v>0.5</v>
      </c>
      <c r="K91" s="13">
        <f t="shared" si="2"/>
        <v>2</v>
      </c>
      <c r="L91" s="13">
        <v>2182.5</v>
      </c>
      <c r="M91" s="46">
        <v>2245</v>
      </c>
      <c r="N91" s="13">
        <v>2256.5</v>
      </c>
      <c r="O91" s="13">
        <v>2350.5</v>
      </c>
      <c r="P91" s="13">
        <v>2431.5</v>
      </c>
      <c r="Q91" s="13">
        <v>2377.5</v>
      </c>
      <c r="R91" s="13">
        <v>2417</v>
      </c>
      <c r="S91" s="13">
        <v>2424.5</v>
      </c>
      <c r="T91" s="13">
        <v>2391.5</v>
      </c>
      <c r="U91" s="13">
        <v>2457</v>
      </c>
      <c r="V91" s="13">
        <v>2560.5</v>
      </c>
      <c r="W91" s="13">
        <v>2518</v>
      </c>
      <c r="X91" s="13">
        <v>2418</v>
      </c>
      <c r="Y91" s="13">
        <v>2549</v>
      </c>
      <c r="Z91" s="13">
        <v>2405</v>
      </c>
      <c r="AA91" s="13">
        <v>2385</v>
      </c>
      <c r="AB91" s="13">
        <v>2503</v>
      </c>
      <c r="AC91" s="13">
        <v>2473</v>
      </c>
      <c r="AD91" s="13">
        <v>2451</v>
      </c>
      <c r="AE91" s="13">
        <v>2373.5</v>
      </c>
      <c r="AF91" s="13">
        <v>2485</v>
      </c>
      <c r="AG91" s="13">
        <v>2495.5</v>
      </c>
      <c r="AH91" s="13">
        <v>2365.5</v>
      </c>
      <c r="AI91" s="13">
        <v>2477</v>
      </c>
      <c r="AJ91" s="13">
        <v>2562</v>
      </c>
      <c r="AK91" s="13">
        <v>2413.5</v>
      </c>
      <c r="AL91" s="13">
        <v>2529.5</v>
      </c>
      <c r="AM91" s="13">
        <v>2563</v>
      </c>
      <c r="AN91" s="13">
        <v>2601.5</v>
      </c>
      <c r="AO91" s="13">
        <v>2660</v>
      </c>
      <c r="AP91" s="13">
        <v>2782</v>
      </c>
      <c r="AQ91" s="13">
        <v>3005.5</v>
      </c>
      <c r="AR91" s="13">
        <v>3048.5</v>
      </c>
      <c r="AS91" s="13">
        <v>3036.5</v>
      </c>
    </row>
    <row r="92" spans="1:45" x14ac:dyDescent="0.5">
      <c r="A92" s="14" t="s">
        <v>399</v>
      </c>
      <c r="B92" s="15" t="s">
        <v>400</v>
      </c>
      <c r="C92" s="16" t="s">
        <v>401</v>
      </c>
      <c r="D92" s="17" t="s">
        <v>155</v>
      </c>
      <c r="E92" s="17" t="s">
        <v>133</v>
      </c>
      <c r="F92" s="17" t="s">
        <v>398</v>
      </c>
      <c r="G92" s="17" t="s">
        <v>160</v>
      </c>
      <c r="H92" s="17" t="s">
        <v>136</v>
      </c>
      <c r="I92" s="17" t="s">
        <v>137</v>
      </c>
      <c r="J92" s="18">
        <v>0.5</v>
      </c>
      <c r="K92" s="18">
        <f t="shared" si="2"/>
        <v>2</v>
      </c>
      <c r="L92" s="18" t="s">
        <v>463</v>
      </c>
      <c r="M92" s="47" t="s">
        <v>463</v>
      </c>
      <c r="N92" s="18" t="s">
        <v>463</v>
      </c>
      <c r="O92" s="18" t="s">
        <v>463</v>
      </c>
      <c r="P92" s="18" t="s">
        <v>463</v>
      </c>
      <c r="Q92" s="18" t="s">
        <v>463</v>
      </c>
      <c r="R92" s="18" t="s">
        <v>463</v>
      </c>
      <c r="S92" s="18">
        <v>2249.5</v>
      </c>
      <c r="T92" s="18">
        <v>2237.5</v>
      </c>
      <c r="U92" s="18">
        <v>2294.5</v>
      </c>
      <c r="V92" s="18">
        <v>2349.5</v>
      </c>
      <c r="W92" s="18">
        <v>2274.5</v>
      </c>
      <c r="X92" s="18">
        <v>2199</v>
      </c>
      <c r="Y92" s="18">
        <v>2275</v>
      </c>
      <c r="Z92" s="18">
        <v>2136</v>
      </c>
      <c r="AA92" s="18">
        <v>2111</v>
      </c>
      <c r="AB92" s="18">
        <v>2097.5</v>
      </c>
      <c r="AC92" s="18">
        <v>1936.5</v>
      </c>
      <c r="AD92" s="18">
        <v>1947</v>
      </c>
      <c r="AE92" s="18">
        <v>1778.5</v>
      </c>
      <c r="AF92" s="18">
        <v>1905.5</v>
      </c>
      <c r="AG92" s="18">
        <v>1826.5</v>
      </c>
      <c r="AH92" s="18">
        <v>1680.5</v>
      </c>
      <c r="AI92" s="18">
        <v>1707</v>
      </c>
      <c r="AJ92" s="18">
        <v>1881</v>
      </c>
      <c r="AK92" s="18">
        <v>1882.5</v>
      </c>
      <c r="AL92" s="18">
        <v>1986</v>
      </c>
      <c r="AM92" s="18">
        <v>1909</v>
      </c>
      <c r="AN92" s="18">
        <v>2005</v>
      </c>
      <c r="AO92" s="18">
        <v>2005</v>
      </c>
      <c r="AP92" s="18">
        <v>2034</v>
      </c>
      <c r="AQ92" s="18">
        <v>2133.5</v>
      </c>
      <c r="AR92" s="18">
        <v>2183</v>
      </c>
      <c r="AS92" s="18">
        <v>2105.5</v>
      </c>
    </row>
    <row r="93" spans="1:45" x14ac:dyDescent="0.5">
      <c r="A93" s="14" t="s">
        <v>81</v>
      </c>
      <c r="B93" s="15" t="s">
        <v>272</v>
      </c>
      <c r="C93" s="16" t="s">
        <v>273</v>
      </c>
      <c r="D93" s="17" t="s">
        <v>155</v>
      </c>
      <c r="E93" s="17" t="s">
        <v>133</v>
      </c>
      <c r="F93" s="17" t="s">
        <v>180</v>
      </c>
      <c r="G93" s="17" t="s">
        <v>160</v>
      </c>
      <c r="H93" s="17" t="s">
        <v>136</v>
      </c>
      <c r="I93" s="17" t="s">
        <v>137</v>
      </c>
      <c r="J93" s="18">
        <v>0.5</v>
      </c>
      <c r="K93" s="18">
        <f t="shared" si="2"/>
        <v>2</v>
      </c>
      <c r="L93" s="18">
        <v>2230.5</v>
      </c>
      <c r="M93" s="47">
        <v>2313.5</v>
      </c>
      <c r="N93" s="18">
        <v>2285.5</v>
      </c>
      <c r="O93" s="18">
        <v>2347.5</v>
      </c>
      <c r="P93" s="18">
        <v>2333.5</v>
      </c>
      <c r="Q93" s="18">
        <v>2318</v>
      </c>
      <c r="R93" s="18">
        <v>2339.5</v>
      </c>
      <c r="S93" s="18">
        <v>2327.5</v>
      </c>
      <c r="T93" s="18">
        <v>2316.5</v>
      </c>
      <c r="U93" s="18">
        <v>2374</v>
      </c>
      <c r="V93" s="18">
        <v>2429.5</v>
      </c>
      <c r="W93" s="18">
        <v>2352</v>
      </c>
      <c r="X93" s="18">
        <v>2275.5</v>
      </c>
      <c r="Y93" s="18">
        <v>2350.5</v>
      </c>
      <c r="Z93" s="18">
        <v>2207</v>
      </c>
      <c r="AA93" s="18">
        <v>2185</v>
      </c>
      <c r="AB93" s="18">
        <v>2179</v>
      </c>
      <c r="AC93" s="18">
        <v>2013</v>
      </c>
      <c r="AD93" s="18">
        <v>2030</v>
      </c>
      <c r="AE93" s="18">
        <v>1850</v>
      </c>
      <c r="AF93" s="18">
        <v>1979.5</v>
      </c>
      <c r="AG93" s="18">
        <v>1905</v>
      </c>
      <c r="AH93" s="18">
        <v>1743.5</v>
      </c>
      <c r="AI93" s="18">
        <v>1774</v>
      </c>
      <c r="AJ93" s="18">
        <v>1955</v>
      </c>
      <c r="AK93" s="18">
        <v>1955.5</v>
      </c>
      <c r="AL93" s="18">
        <v>2062.5</v>
      </c>
      <c r="AM93" s="18">
        <v>1985</v>
      </c>
      <c r="AN93" s="18">
        <v>2085</v>
      </c>
      <c r="AO93" s="18">
        <v>2080.5</v>
      </c>
      <c r="AP93" s="18">
        <v>2106.5</v>
      </c>
      <c r="AQ93" s="18">
        <v>2216.5</v>
      </c>
      <c r="AR93" s="18">
        <v>2275.5</v>
      </c>
      <c r="AS93" s="18">
        <v>2195.5</v>
      </c>
    </row>
    <row r="94" spans="1:45" x14ac:dyDescent="0.5">
      <c r="A94" s="9" t="s">
        <v>45</v>
      </c>
      <c r="B94" s="10" t="s">
        <v>274</v>
      </c>
      <c r="C94" s="11" t="s">
        <v>275</v>
      </c>
      <c r="D94" s="12" t="s">
        <v>132</v>
      </c>
      <c r="E94" s="12" t="s">
        <v>148</v>
      </c>
      <c r="F94" s="12" t="s">
        <v>134</v>
      </c>
      <c r="G94" s="12" t="s">
        <v>160</v>
      </c>
      <c r="H94" s="12" t="s">
        <v>136</v>
      </c>
      <c r="I94" s="12" t="s">
        <v>137</v>
      </c>
      <c r="J94" s="13">
        <v>1</v>
      </c>
      <c r="K94" s="13">
        <f t="shared" si="2"/>
        <v>1</v>
      </c>
      <c r="L94" s="13">
        <v>8712</v>
      </c>
      <c r="M94" s="46">
        <v>9103</v>
      </c>
      <c r="N94" s="13">
        <v>9052</v>
      </c>
      <c r="O94" s="13">
        <v>9304</v>
      </c>
      <c r="P94" s="13">
        <v>9532</v>
      </c>
      <c r="Q94" s="13">
        <v>10096</v>
      </c>
      <c r="R94" s="13">
        <v>10203</v>
      </c>
      <c r="S94" s="13">
        <v>10363</v>
      </c>
      <c r="T94" s="13">
        <v>10572</v>
      </c>
      <c r="U94" s="13">
        <v>10873</v>
      </c>
      <c r="V94" s="13">
        <v>10440</v>
      </c>
      <c r="W94" s="13">
        <v>10922</v>
      </c>
      <c r="X94" s="13">
        <v>10828</v>
      </c>
      <c r="Y94" s="13">
        <v>11277</v>
      </c>
      <c r="Z94" s="13">
        <v>10452</v>
      </c>
      <c r="AA94" s="13">
        <v>10181</v>
      </c>
      <c r="AB94" s="13">
        <v>10814</v>
      </c>
      <c r="AC94" s="13">
        <v>10000</v>
      </c>
      <c r="AD94" s="13">
        <v>9789</v>
      </c>
      <c r="AE94" s="13">
        <v>8902</v>
      </c>
      <c r="AF94" s="13">
        <v>9607</v>
      </c>
      <c r="AG94" s="13">
        <v>9303</v>
      </c>
      <c r="AH94" s="13">
        <v>8583</v>
      </c>
      <c r="AI94" s="13">
        <v>9057</v>
      </c>
      <c r="AJ94" s="13">
        <v>9432</v>
      </c>
      <c r="AK94" s="13">
        <v>9270</v>
      </c>
      <c r="AL94" s="13">
        <v>9711</v>
      </c>
      <c r="AM94" s="13">
        <v>9664</v>
      </c>
      <c r="AN94" s="13">
        <v>9893</v>
      </c>
      <c r="AO94" s="13">
        <v>10025</v>
      </c>
      <c r="AP94" s="13">
        <v>10021</v>
      </c>
      <c r="AQ94" s="13">
        <v>10607</v>
      </c>
      <c r="AR94" s="13">
        <v>10994</v>
      </c>
      <c r="AS94" s="13">
        <v>10728</v>
      </c>
    </row>
    <row r="95" spans="1:45" x14ac:dyDescent="0.5">
      <c r="A95" s="4" t="s">
        <v>46</v>
      </c>
      <c r="B95" s="5" t="s">
        <v>276</v>
      </c>
      <c r="C95" s="6" t="s">
        <v>277</v>
      </c>
      <c r="D95" s="7" t="s">
        <v>155</v>
      </c>
      <c r="E95" s="7" t="s">
        <v>163</v>
      </c>
      <c r="F95" s="7" t="s">
        <v>134</v>
      </c>
      <c r="G95" s="7" t="s">
        <v>157</v>
      </c>
      <c r="H95" s="7" t="s">
        <v>136</v>
      </c>
      <c r="I95" s="7" t="s">
        <v>137</v>
      </c>
      <c r="J95" s="8">
        <v>0.5</v>
      </c>
      <c r="K95" s="8">
        <f t="shared" si="2"/>
        <v>2</v>
      </c>
      <c r="L95" s="8">
        <v>1057</v>
      </c>
      <c r="M95" s="45">
        <v>1091.5</v>
      </c>
      <c r="N95" s="8">
        <v>1145.5</v>
      </c>
      <c r="O95" s="8">
        <v>1096</v>
      </c>
      <c r="P95" s="8">
        <v>1164.5</v>
      </c>
      <c r="Q95" s="8">
        <v>1229.5</v>
      </c>
      <c r="R95" s="8">
        <v>1251</v>
      </c>
      <c r="S95" s="8">
        <v>1280.5</v>
      </c>
      <c r="T95" s="8">
        <v>1340.5</v>
      </c>
      <c r="U95" s="8">
        <v>1400</v>
      </c>
      <c r="V95" s="8">
        <v>1393</v>
      </c>
      <c r="W95" s="8">
        <v>1418</v>
      </c>
      <c r="X95" s="8">
        <v>1378</v>
      </c>
      <c r="Y95" s="8">
        <v>1420</v>
      </c>
      <c r="Z95" s="8">
        <v>1495</v>
      </c>
      <c r="AA95" s="8">
        <v>1532.5</v>
      </c>
      <c r="AB95" s="8">
        <v>1701</v>
      </c>
      <c r="AC95" s="8">
        <v>1700</v>
      </c>
      <c r="AD95" s="8">
        <v>1613</v>
      </c>
      <c r="AE95" s="8">
        <v>1589</v>
      </c>
      <c r="AF95" s="8">
        <v>1632</v>
      </c>
      <c r="AG95" s="8">
        <v>1619</v>
      </c>
      <c r="AH95" s="8">
        <v>1487</v>
      </c>
      <c r="AI95" s="8">
        <v>1564.5</v>
      </c>
      <c r="AJ95" s="8">
        <v>1633</v>
      </c>
      <c r="AK95" s="8">
        <v>1576</v>
      </c>
      <c r="AL95" s="8">
        <v>1574</v>
      </c>
      <c r="AM95" s="8">
        <v>1556</v>
      </c>
      <c r="AN95" s="8">
        <v>1522.5</v>
      </c>
      <c r="AO95" s="8">
        <v>1548.5</v>
      </c>
      <c r="AP95" s="8">
        <v>1437.5</v>
      </c>
      <c r="AQ95" s="8">
        <v>1508.5</v>
      </c>
      <c r="AR95" s="8">
        <v>1548</v>
      </c>
      <c r="AS95" s="8">
        <v>1487</v>
      </c>
    </row>
    <row r="96" spans="1:45" x14ac:dyDescent="0.5">
      <c r="A96" s="4" t="s">
        <v>61</v>
      </c>
      <c r="B96" s="5" t="s">
        <v>278</v>
      </c>
      <c r="C96" s="6" t="s">
        <v>279</v>
      </c>
      <c r="D96" s="7" t="s">
        <v>155</v>
      </c>
      <c r="E96" s="7" t="s">
        <v>133</v>
      </c>
      <c r="F96" s="7" t="s">
        <v>134</v>
      </c>
      <c r="G96" s="7" t="s">
        <v>157</v>
      </c>
      <c r="H96" s="7" t="s">
        <v>136</v>
      </c>
      <c r="I96" s="7" t="s">
        <v>137</v>
      </c>
      <c r="J96" s="8">
        <v>0.1</v>
      </c>
      <c r="K96" s="8">
        <f t="shared" si="2"/>
        <v>10</v>
      </c>
      <c r="L96" s="8">
        <v>372.9</v>
      </c>
      <c r="M96" s="45">
        <v>386.5</v>
      </c>
      <c r="N96" s="8">
        <v>364.2</v>
      </c>
      <c r="O96" s="8">
        <v>369.8</v>
      </c>
      <c r="P96" s="8">
        <v>361.5</v>
      </c>
      <c r="Q96" s="8">
        <v>375.5</v>
      </c>
      <c r="R96" s="8">
        <v>365.3</v>
      </c>
      <c r="S96" s="8">
        <v>352.8</v>
      </c>
      <c r="T96" s="8">
        <v>338.3</v>
      </c>
      <c r="U96" s="8">
        <v>366.7</v>
      </c>
      <c r="V96" s="8">
        <v>352.7</v>
      </c>
      <c r="W96" s="8">
        <v>361.6</v>
      </c>
      <c r="X96" s="8">
        <v>345.8</v>
      </c>
      <c r="Y96" s="8">
        <v>354.7</v>
      </c>
      <c r="Z96" s="8">
        <v>347.7</v>
      </c>
      <c r="AA96" s="8">
        <v>364.6</v>
      </c>
      <c r="AB96" s="8">
        <v>364.8</v>
      </c>
      <c r="AC96" s="8">
        <v>355.6</v>
      </c>
      <c r="AD96" s="8">
        <v>345.8</v>
      </c>
      <c r="AE96" s="8">
        <v>320.3</v>
      </c>
      <c r="AF96" s="8">
        <v>328.6</v>
      </c>
      <c r="AG96" s="8">
        <v>324</v>
      </c>
      <c r="AH96" s="8">
        <v>299.7</v>
      </c>
      <c r="AI96" s="8">
        <v>308</v>
      </c>
      <c r="AJ96" s="8">
        <v>332.8</v>
      </c>
      <c r="AK96" s="8">
        <v>343.3</v>
      </c>
      <c r="AL96" s="8">
        <v>352.2</v>
      </c>
      <c r="AM96" s="8">
        <v>325.10000000000002</v>
      </c>
      <c r="AN96" s="8">
        <v>330.6</v>
      </c>
      <c r="AO96" s="8">
        <v>324.2</v>
      </c>
      <c r="AP96" s="8">
        <v>305.3</v>
      </c>
      <c r="AQ96" s="8">
        <v>303.2</v>
      </c>
      <c r="AR96" s="8">
        <v>331.7</v>
      </c>
      <c r="AS96" s="8">
        <v>318.2</v>
      </c>
    </row>
    <row r="97" spans="1:45" x14ac:dyDescent="0.5">
      <c r="A97" s="4" t="s">
        <v>60</v>
      </c>
      <c r="B97" s="5" t="s">
        <v>280</v>
      </c>
      <c r="C97" s="6" t="s">
        <v>281</v>
      </c>
      <c r="D97" s="7" t="s">
        <v>155</v>
      </c>
      <c r="E97" s="7" t="s">
        <v>156</v>
      </c>
      <c r="F97" s="7" t="s">
        <v>134</v>
      </c>
      <c r="G97" s="7" t="s">
        <v>157</v>
      </c>
      <c r="H97" s="7" t="s">
        <v>136</v>
      </c>
      <c r="I97" s="7" t="s">
        <v>137</v>
      </c>
      <c r="J97" s="8">
        <v>0.1</v>
      </c>
      <c r="K97" s="8">
        <f t="shared" si="2"/>
        <v>10</v>
      </c>
      <c r="L97" s="8">
        <v>439.9</v>
      </c>
      <c r="M97" s="45">
        <v>483.5</v>
      </c>
      <c r="N97" s="8">
        <v>453.7</v>
      </c>
      <c r="O97" s="8">
        <v>448</v>
      </c>
      <c r="P97" s="8">
        <v>492.9</v>
      </c>
      <c r="Q97" s="8">
        <v>509.4</v>
      </c>
      <c r="R97" s="8">
        <v>531.4</v>
      </c>
      <c r="S97" s="8">
        <v>535.29999999999995</v>
      </c>
      <c r="T97" s="8">
        <v>550.29999999999995</v>
      </c>
      <c r="U97" s="8">
        <v>564.6</v>
      </c>
      <c r="V97" s="8">
        <v>537.1</v>
      </c>
      <c r="W97" s="8">
        <v>535.29999999999995</v>
      </c>
      <c r="X97" s="8">
        <v>493.9</v>
      </c>
      <c r="Y97" s="8">
        <v>566.20000000000005</v>
      </c>
      <c r="Z97" s="8">
        <v>534.6</v>
      </c>
      <c r="AA97" s="8">
        <v>548.29999999999995</v>
      </c>
      <c r="AB97" s="8">
        <v>618.6</v>
      </c>
      <c r="AC97" s="8">
        <v>567.20000000000005</v>
      </c>
      <c r="AD97" s="8">
        <v>588.29999999999995</v>
      </c>
      <c r="AE97" s="8">
        <v>528.29999999999995</v>
      </c>
      <c r="AF97" s="8">
        <v>532.70000000000005</v>
      </c>
      <c r="AG97" s="8">
        <v>510.2</v>
      </c>
      <c r="AH97" s="8">
        <v>513.1</v>
      </c>
      <c r="AI97" s="8">
        <v>557.29999999999995</v>
      </c>
      <c r="AJ97" s="8">
        <v>590.29999999999995</v>
      </c>
      <c r="AK97" s="8">
        <v>577.79999999999995</v>
      </c>
      <c r="AL97" s="8">
        <v>657.7</v>
      </c>
      <c r="AM97" s="8">
        <v>661.3</v>
      </c>
      <c r="AN97" s="8">
        <v>688.9</v>
      </c>
      <c r="AO97" s="8">
        <v>686.5</v>
      </c>
      <c r="AP97" s="8">
        <v>684.9</v>
      </c>
      <c r="AQ97" s="8">
        <v>728.6</v>
      </c>
      <c r="AR97" s="8">
        <v>753.6</v>
      </c>
      <c r="AS97" s="8">
        <v>737.1</v>
      </c>
    </row>
    <row r="98" spans="1:45" x14ac:dyDescent="0.5">
      <c r="A98" s="9" t="s">
        <v>63</v>
      </c>
      <c r="B98" s="10" t="s">
        <v>282</v>
      </c>
      <c r="C98" s="11" t="s">
        <v>283</v>
      </c>
      <c r="D98" s="12" t="s">
        <v>155</v>
      </c>
      <c r="E98" s="12" t="s">
        <v>163</v>
      </c>
      <c r="F98" s="12" t="s">
        <v>134</v>
      </c>
      <c r="G98" s="12" t="s">
        <v>160</v>
      </c>
      <c r="H98" s="12" t="s">
        <v>150</v>
      </c>
      <c r="I98" s="12" t="s">
        <v>137</v>
      </c>
      <c r="J98" s="13">
        <v>0.05</v>
      </c>
      <c r="K98" s="13">
        <f t="shared" ref="K98:K129" si="3">1/J98</f>
        <v>20</v>
      </c>
      <c r="L98" s="13">
        <v>0</v>
      </c>
      <c r="M98" s="46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13">
        <v>0</v>
      </c>
      <c r="AJ98" s="13">
        <v>0</v>
      </c>
      <c r="AK98" s="13">
        <v>0</v>
      </c>
      <c r="AL98" s="13">
        <v>0</v>
      </c>
      <c r="AM98" s="13">
        <v>0</v>
      </c>
      <c r="AN98" s="13">
        <v>0</v>
      </c>
      <c r="AO98" s="13">
        <v>0</v>
      </c>
      <c r="AP98" s="13">
        <v>0</v>
      </c>
      <c r="AQ98" s="13">
        <v>0</v>
      </c>
      <c r="AR98" s="13">
        <v>0</v>
      </c>
      <c r="AS98" s="13">
        <v>0</v>
      </c>
    </row>
    <row r="99" spans="1:45" x14ac:dyDescent="0.5">
      <c r="A99" s="9" t="s">
        <v>66</v>
      </c>
      <c r="B99" s="10" t="s">
        <v>284</v>
      </c>
      <c r="C99" s="11" t="s">
        <v>285</v>
      </c>
      <c r="D99" s="12" t="s">
        <v>155</v>
      </c>
      <c r="E99" s="12" t="s">
        <v>133</v>
      </c>
      <c r="F99" s="12" t="s">
        <v>134</v>
      </c>
      <c r="G99" s="12" t="s">
        <v>160</v>
      </c>
      <c r="H99" s="12" t="s">
        <v>136</v>
      </c>
      <c r="I99" s="12" t="s">
        <v>137</v>
      </c>
      <c r="J99" s="13">
        <v>0.1</v>
      </c>
      <c r="K99" s="13">
        <f t="shared" si="3"/>
        <v>10</v>
      </c>
      <c r="L99" s="13">
        <v>0</v>
      </c>
      <c r="M99" s="46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0</v>
      </c>
      <c r="AL99" s="13">
        <v>0</v>
      </c>
      <c r="AM99" s="13">
        <v>0</v>
      </c>
      <c r="AN99" s="13">
        <v>0</v>
      </c>
      <c r="AO99" s="13">
        <v>0</v>
      </c>
      <c r="AP99" s="13">
        <v>0</v>
      </c>
      <c r="AQ99" s="13">
        <v>0</v>
      </c>
      <c r="AR99" s="13">
        <v>0</v>
      </c>
      <c r="AS99" s="13">
        <v>0</v>
      </c>
    </row>
    <row r="100" spans="1:45" x14ac:dyDescent="0.5">
      <c r="A100" s="9" t="s">
        <v>33</v>
      </c>
      <c r="B100" s="10" t="s">
        <v>286</v>
      </c>
      <c r="C100" s="11" t="s">
        <v>287</v>
      </c>
      <c r="D100" s="12" t="s">
        <v>132</v>
      </c>
      <c r="E100" s="12" t="s">
        <v>156</v>
      </c>
      <c r="F100" s="12" t="s">
        <v>134</v>
      </c>
      <c r="G100" s="12" t="s">
        <v>160</v>
      </c>
      <c r="H100" s="12" t="s">
        <v>136</v>
      </c>
      <c r="I100" s="12" t="s">
        <v>166</v>
      </c>
      <c r="J100" s="13">
        <v>1</v>
      </c>
      <c r="K100" s="13">
        <f t="shared" si="3"/>
        <v>1</v>
      </c>
      <c r="L100" s="13">
        <v>16579</v>
      </c>
      <c r="M100" s="46">
        <v>17229</v>
      </c>
      <c r="N100" s="13">
        <v>17214</v>
      </c>
      <c r="O100" s="13">
        <v>17665</v>
      </c>
      <c r="P100" s="13">
        <v>18158</v>
      </c>
      <c r="Q100" s="13">
        <v>19281</v>
      </c>
      <c r="R100" s="13">
        <v>19349</v>
      </c>
      <c r="S100" s="13">
        <v>19849</v>
      </c>
      <c r="T100" s="13">
        <v>20300</v>
      </c>
      <c r="U100" s="13">
        <v>20949</v>
      </c>
      <c r="V100" s="13">
        <v>20204</v>
      </c>
      <c r="W100" s="13">
        <v>21157</v>
      </c>
      <c r="X100" s="13">
        <v>21240</v>
      </c>
      <c r="Y100" s="13">
        <v>22050</v>
      </c>
      <c r="Z100" s="13">
        <v>20284</v>
      </c>
      <c r="AA100" s="13">
        <v>19816</v>
      </c>
      <c r="AB100" s="13">
        <v>21234</v>
      </c>
      <c r="AC100" s="13">
        <v>19553</v>
      </c>
      <c r="AD100" s="13">
        <v>18974</v>
      </c>
      <c r="AE100" s="13">
        <v>17352</v>
      </c>
      <c r="AF100" s="13">
        <v>18873</v>
      </c>
      <c r="AG100" s="13">
        <v>18403</v>
      </c>
      <c r="AH100" s="13">
        <v>17046</v>
      </c>
      <c r="AI100" s="13">
        <v>17955</v>
      </c>
      <c r="AJ100" s="13">
        <v>18310</v>
      </c>
      <c r="AK100" s="13">
        <v>17867</v>
      </c>
      <c r="AL100" s="13">
        <v>18631</v>
      </c>
      <c r="AM100" s="13">
        <v>18550</v>
      </c>
      <c r="AN100" s="13">
        <v>19011</v>
      </c>
      <c r="AO100" s="13">
        <v>19212</v>
      </c>
      <c r="AP100" s="13">
        <v>19480</v>
      </c>
      <c r="AQ100" s="13">
        <v>20749</v>
      </c>
      <c r="AR100" s="13">
        <v>21506</v>
      </c>
      <c r="AS100" s="13">
        <v>21096</v>
      </c>
    </row>
    <row r="101" spans="1:45" x14ac:dyDescent="0.5">
      <c r="A101" s="9" t="s">
        <v>62</v>
      </c>
      <c r="B101" s="10" t="s">
        <v>288</v>
      </c>
      <c r="C101" s="11" t="s">
        <v>287</v>
      </c>
      <c r="D101" s="12" t="s">
        <v>132</v>
      </c>
      <c r="E101" s="12" t="s">
        <v>156</v>
      </c>
      <c r="F101" s="12" t="s">
        <v>134</v>
      </c>
      <c r="G101" s="12" t="s">
        <v>160</v>
      </c>
      <c r="H101" s="12" t="s">
        <v>136</v>
      </c>
      <c r="I101" s="12" t="s">
        <v>137</v>
      </c>
      <c r="J101" s="13">
        <v>1</v>
      </c>
      <c r="K101" s="13">
        <f t="shared" si="3"/>
        <v>1</v>
      </c>
      <c r="L101" s="13">
        <v>10653</v>
      </c>
      <c r="M101" s="46">
        <v>11060</v>
      </c>
      <c r="N101" s="13">
        <v>11048</v>
      </c>
      <c r="O101" s="13">
        <v>11337</v>
      </c>
      <c r="P101" s="13">
        <v>11644</v>
      </c>
      <c r="Q101" s="13">
        <v>12364</v>
      </c>
      <c r="R101" s="13">
        <v>12405</v>
      </c>
      <c r="S101" s="13">
        <v>12714</v>
      </c>
      <c r="T101" s="13">
        <v>13003</v>
      </c>
      <c r="U101" s="13">
        <v>13415</v>
      </c>
      <c r="V101" s="13">
        <v>12929</v>
      </c>
      <c r="W101" s="13">
        <v>13539</v>
      </c>
      <c r="X101" s="13">
        <v>13591</v>
      </c>
      <c r="Y101" s="13">
        <v>14094</v>
      </c>
      <c r="Z101" s="13">
        <v>12967</v>
      </c>
      <c r="AA101" s="13">
        <v>12665</v>
      </c>
      <c r="AB101" s="13">
        <v>13556</v>
      </c>
      <c r="AC101" s="13">
        <v>12482</v>
      </c>
      <c r="AD101" s="13">
        <v>12112</v>
      </c>
      <c r="AE101" s="13">
        <v>11064</v>
      </c>
      <c r="AF101" s="13">
        <v>12034</v>
      </c>
      <c r="AG101" s="13">
        <v>11734</v>
      </c>
      <c r="AH101" s="13">
        <v>10852</v>
      </c>
      <c r="AI101" s="13">
        <v>11433</v>
      </c>
      <c r="AJ101" s="13">
        <v>11658</v>
      </c>
      <c r="AK101" s="13">
        <v>11362</v>
      </c>
      <c r="AL101" s="13">
        <v>11849</v>
      </c>
      <c r="AM101" s="13">
        <v>11797</v>
      </c>
      <c r="AN101" s="13">
        <v>12075</v>
      </c>
      <c r="AO101" s="13">
        <v>12206</v>
      </c>
      <c r="AP101" s="13">
        <v>12375</v>
      </c>
      <c r="AQ101" s="13">
        <v>13165</v>
      </c>
      <c r="AR101" s="13">
        <v>13644</v>
      </c>
      <c r="AS101" s="13">
        <v>13384</v>
      </c>
    </row>
    <row r="102" spans="1:45" x14ac:dyDescent="0.5">
      <c r="A102" s="32" t="s">
        <v>64</v>
      </c>
      <c r="B102" s="33" t="s">
        <v>289</v>
      </c>
      <c r="C102" s="34" t="s">
        <v>290</v>
      </c>
      <c r="D102" s="35" t="s">
        <v>132</v>
      </c>
      <c r="E102" s="35" t="s">
        <v>156</v>
      </c>
      <c r="F102" s="35" t="s">
        <v>291</v>
      </c>
      <c r="G102" s="35" t="s">
        <v>160</v>
      </c>
      <c r="H102" s="35" t="s">
        <v>136</v>
      </c>
      <c r="I102" s="35" t="s">
        <v>137</v>
      </c>
      <c r="J102" s="36">
        <v>0.5</v>
      </c>
      <c r="K102" s="36">
        <f t="shared" si="3"/>
        <v>2</v>
      </c>
      <c r="L102" s="36">
        <v>0</v>
      </c>
      <c r="M102" s="51">
        <v>2833</v>
      </c>
      <c r="N102" s="36">
        <v>2914</v>
      </c>
      <c r="O102" s="36">
        <v>3071.5</v>
      </c>
      <c r="P102" s="36">
        <v>3109.5</v>
      </c>
      <c r="Q102" s="36">
        <v>3291.5</v>
      </c>
      <c r="R102" s="36">
        <v>3296.5</v>
      </c>
      <c r="S102" s="36">
        <v>3333.5</v>
      </c>
      <c r="T102" s="36">
        <v>3321</v>
      </c>
      <c r="U102" s="36">
        <v>3418.5</v>
      </c>
      <c r="V102" s="36">
        <v>3341</v>
      </c>
      <c r="W102" s="36">
        <v>3471</v>
      </c>
      <c r="X102" s="36">
        <v>3381.5</v>
      </c>
      <c r="Y102" s="36">
        <v>3473.5</v>
      </c>
      <c r="Z102" s="36">
        <v>3122.5</v>
      </c>
      <c r="AA102" s="36">
        <v>3152.5</v>
      </c>
      <c r="AB102" s="36">
        <v>3330</v>
      </c>
      <c r="AC102" s="36">
        <v>3091.5</v>
      </c>
      <c r="AD102" s="36">
        <v>3030.5</v>
      </c>
      <c r="AE102" s="36">
        <v>2716</v>
      </c>
      <c r="AF102" s="36">
        <v>2977.5</v>
      </c>
      <c r="AG102" s="36">
        <v>2937.5</v>
      </c>
      <c r="AH102" s="36">
        <v>2694.5</v>
      </c>
      <c r="AI102" s="36">
        <v>2872.5</v>
      </c>
      <c r="AJ102" s="36">
        <v>2945.5</v>
      </c>
      <c r="AK102" s="36">
        <v>2880.5</v>
      </c>
      <c r="AL102" s="36">
        <v>3054.5</v>
      </c>
      <c r="AM102" s="36">
        <v>3054.5</v>
      </c>
      <c r="AN102" s="36">
        <v>2928.5</v>
      </c>
      <c r="AO102" s="36">
        <v>2896</v>
      </c>
      <c r="AP102" s="36">
        <v>2878</v>
      </c>
      <c r="AQ102" s="36">
        <v>3105</v>
      </c>
      <c r="AR102" s="36">
        <v>3224</v>
      </c>
      <c r="AS102" s="36">
        <v>3116</v>
      </c>
    </row>
    <row r="103" spans="1:45" x14ac:dyDescent="0.5">
      <c r="A103" s="9" t="s">
        <v>65</v>
      </c>
      <c r="B103" s="10" t="s">
        <v>292</v>
      </c>
      <c r="C103" s="11" t="s">
        <v>293</v>
      </c>
      <c r="D103" s="12" t="s">
        <v>155</v>
      </c>
      <c r="E103" s="12" t="s">
        <v>163</v>
      </c>
      <c r="F103" s="12" t="s">
        <v>134</v>
      </c>
      <c r="G103" s="12" t="s">
        <v>160</v>
      </c>
      <c r="H103" s="12" t="s">
        <v>136</v>
      </c>
      <c r="I103" s="12" t="s">
        <v>137</v>
      </c>
      <c r="J103" s="13">
        <v>1</v>
      </c>
      <c r="K103" s="13">
        <f t="shared" si="3"/>
        <v>1</v>
      </c>
      <c r="L103" s="13">
        <v>0</v>
      </c>
      <c r="M103" s="46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3">
        <v>0</v>
      </c>
      <c r="AK103" s="13">
        <v>0</v>
      </c>
      <c r="AL103" s="13">
        <v>0</v>
      </c>
      <c r="AM103" s="13">
        <v>0</v>
      </c>
      <c r="AN103" s="13">
        <v>0</v>
      </c>
      <c r="AO103" s="13">
        <v>0</v>
      </c>
      <c r="AP103" s="13">
        <v>0</v>
      </c>
      <c r="AQ103" s="13">
        <v>0</v>
      </c>
      <c r="AR103" s="13">
        <v>0</v>
      </c>
      <c r="AS103" s="13">
        <v>0</v>
      </c>
    </row>
    <row r="104" spans="1:45" x14ac:dyDescent="0.5">
      <c r="A104" s="9" t="s">
        <v>69</v>
      </c>
      <c r="B104" s="10" t="s">
        <v>294</v>
      </c>
      <c r="C104" s="11" t="s">
        <v>295</v>
      </c>
      <c r="D104" s="12" t="s">
        <v>132</v>
      </c>
      <c r="E104" s="12" t="s">
        <v>133</v>
      </c>
      <c r="F104" s="12" t="s">
        <v>134</v>
      </c>
      <c r="G104" s="12" t="s">
        <v>160</v>
      </c>
      <c r="H104" s="12" t="s">
        <v>136</v>
      </c>
      <c r="I104" s="12" t="s">
        <v>137</v>
      </c>
      <c r="J104" s="13">
        <v>1</v>
      </c>
      <c r="K104" s="13">
        <f t="shared" si="3"/>
        <v>1</v>
      </c>
      <c r="L104" s="13">
        <v>7373</v>
      </c>
      <c r="M104" s="46">
        <v>7687</v>
      </c>
      <c r="N104" s="13">
        <v>7617</v>
      </c>
      <c r="O104" s="13">
        <v>7854</v>
      </c>
      <c r="P104" s="13">
        <v>7831</v>
      </c>
      <c r="Q104" s="13">
        <v>7909</v>
      </c>
      <c r="R104" s="13">
        <v>7996</v>
      </c>
      <c r="S104" s="13">
        <v>7932</v>
      </c>
      <c r="T104" s="13">
        <v>7876</v>
      </c>
      <c r="U104" s="13">
        <v>8014</v>
      </c>
      <c r="V104" s="13">
        <v>8021</v>
      </c>
      <c r="W104" s="13">
        <v>7950</v>
      </c>
      <c r="X104" s="13">
        <v>7604</v>
      </c>
      <c r="Y104" s="13">
        <v>7883</v>
      </c>
      <c r="Z104" s="13">
        <v>7401</v>
      </c>
      <c r="AA104" s="13">
        <v>7416</v>
      </c>
      <c r="AB104" s="13">
        <v>7600</v>
      </c>
      <c r="AC104" s="13">
        <v>7077</v>
      </c>
      <c r="AD104" s="13">
        <v>7096</v>
      </c>
      <c r="AE104" s="13">
        <v>6481</v>
      </c>
      <c r="AF104" s="13">
        <v>6873</v>
      </c>
      <c r="AG104" s="13">
        <v>6640</v>
      </c>
      <c r="AH104" s="13">
        <v>6075</v>
      </c>
      <c r="AI104" s="13">
        <v>6118</v>
      </c>
      <c r="AJ104" s="13">
        <v>6851</v>
      </c>
      <c r="AK104" s="13">
        <v>6884</v>
      </c>
      <c r="AL104" s="13">
        <v>7299</v>
      </c>
      <c r="AM104" s="13">
        <v>6954</v>
      </c>
      <c r="AN104" s="13">
        <v>7219</v>
      </c>
      <c r="AO104" s="13">
        <v>7204</v>
      </c>
      <c r="AP104" s="13">
        <v>7104</v>
      </c>
      <c r="AQ104" s="13">
        <v>7470</v>
      </c>
      <c r="AR104" s="13">
        <v>7703</v>
      </c>
      <c r="AS104" s="13">
        <v>7370</v>
      </c>
    </row>
    <row r="105" spans="1:45" x14ac:dyDescent="0.5">
      <c r="A105" s="9" t="s">
        <v>73</v>
      </c>
      <c r="B105" s="10" t="s">
        <v>296</v>
      </c>
      <c r="C105" s="11" t="s">
        <v>297</v>
      </c>
      <c r="D105" s="12" t="s">
        <v>132</v>
      </c>
      <c r="E105" s="12" t="s">
        <v>133</v>
      </c>
      <c r="F105" s="12" t="s">
        <v>134</v>
      </c>
      <c r="G105" s="12" t="s">
        <v>160</v>
      </c>
      <c r="H105" s="12" t="s">
        <v>136</v>
      </c>
      <c r="I105" s="12" t="s">
        <v>137</v>
      </c>
      <c r="J105" s="13">
        <v>1</v>
      </c>
      <c r="K105" s="13">
        <f t="shared" si="3"/>
        <v>1</v>
      </c>
      <c r="L105" s="13">
        <v>6910</v>
      </c>
      <c r="M105" s="46">
        <v>7294</v>
      </c>
      <c r="N105" s="13">
        <v>7253</v>
      </c>
      <c r="O105" s="13">
        <v>7567</v>
      </c>
      <c r="P105" s="13">
        <v>7554</v>
      </c>
      <c r="Q105" s="13">
        <v>7901</v>
      </c>
      <c r="R105" s="13">
        <v>8022</v>
      </c>
      <c r="S105" s="13">
        <v>7894</v>
      </c>
      <c r="T105" s="13">
        <v>7819</v>
      </c>
      <c r="U105" s="13">
        <v>7848</v>
      </c>
      <c r="V105" s="13">
        <v>7509</v>
      </c>
      <c r="W105" s="13">
        <v>7821</v>
      </c>
      <c r="X105" s="13">
        <v>7301</v>
      </c>
      <c r="Y105" s="13">
        <v>7603</v>
      </c>
      <c r="Z105" s="13">
        <v>7114</v>
      </c>
      <c r="AA105" s="13">
        <v>7298</v>
      </c>
      <c r="AB105" s="13">
        <v>7864</v>
      </c>
      <c r="AC105" s="13">
        <v>7414</v>
      </c>
      <c r="AD105" s="13">
        <v>7373</v>
      </c>
      <c r="AE105" s="13">
        <v>6734</v>
      </c>
      <c r="AF105" s="13">
        <v>7046</v>
      </c>
      <c r="AG105" s="13">
        <v>6847</v>
      </c>
      <c r="AH105" s="13">
        <v>6244</v>
      </c>
      <c r="AI105" s="13">
        <v>6191</v>
      </c>
      <c r="AJ105" s="13">
        <v>7123</v>
      </c>
      <c r="AK105" s="13">
        <v>7202</v>
      </c>
      <c r="AL105" s="13">
        <v>7706</v>
      </c>
      <c r="AM105" s="13">
        <v>7222</v>
      </c>
      <c r="AN105" s="13">
        <v>7348</v>
      </c>
      <c r="AO105" s="13">
        <v>7306</v>
      </c>
      <c r="AP105" s="13">
        <v>6868</v>
      </c>
      <c r="AQ105" s="13">
        <v>7193</v>
      </c>
      <c r="AR105" s="13">
        <v>7480</v>
      </c>
      <c r="AS105" s="13">
        <v>7010</v>
      </c>
    </row>
    <row r="106" spans="1:45" x14ac:dyDescent="0.5">
      <c r="A106" s="4" t="s">
        <v>70</v>
      </c>
      <c r="B106" s="5" t="s">
        <v>298</v>
      </c>
      <c r="C106" s="6" t="s">
        <v>299</v>
      </c>
      <c r="D106" s="7" t="s">
        <v>155</v>
      </c>
      <c r="E106" s="7" t="s">
        <v>156</v>
      </c>
      <c r="F106" s="7" t="s">
        <v>134</v>
      </c>
      <c r="G106" s="7" t="s">
        <v>157</v>
      </c>
      <c r="H106" s="7" t="s">
        <v>136</v>
      </c>
      <c r="I106" s="7" t="s">
        <v>137</v>
      </c>
      <c r="J106" s="8">
        <v>0.5</v>
      </c>
      <c r="K106" s="8">
        <f t="shared" si="3"/>
        <v>2</v>
      </c>
      <c r="L106" s="8">
        <v>0</v>
      </c>
      <c r="M106" s="45">
        <v>2300</v>
      </c>
      <c r="N106" s="8">
        <v>2160.5</v>
      </c>
      <c r="O106" s="8">
        <v>2352</v>
      </c>
      <c r="P106" s="8">
        <v>2071.5</v>
      </c>
      <c r="Q106" s="8">
        <v>1937</v>
      </c>
      <c r="R106" s="8">
        <v>2094.5</v>
      </c>
      <c r="S106" s="8">
        <v>1863</v>
      </c>
      <c r="T106" s="8">
        <v>1879.5</v>
      </c>
      <c r="U106" s="8">
        <v>1695.5</v>
      </c>
      <c r="V106" s="8">
        <v>1699</v>
      </c>
      <c r="W106" s="8">
        <v>1893.5</v>
      </c>
      <c r="X106" s="8">
        <v>1751</v>
      </c>
      <c r="Y106" s="8">
        <v>1817</v>
      </c>
      <c r="Z106" s="8">
        <v>2019</v>
      </c>
      <c r="AA106" s="8">
        <v>2176.5</v>
      </c>
      <c r="AB106" s="8">
        <v>2480.5</v>
      </c>
      <c r="AC106" s="8">
        <v>2050</v>
      </c>
      <c r="AD106" s="8">
        <v>2104.5</v>
      </c>
      <c r="AE106" s="8">
        <v>1738.5</v>
      </c>
      <c r="AF106" s="8">
        <v>1782.5</v>
      </c>
      <c r="AG106" s="8">
        <v>1750.5</v>
      </c>
      <c r="AH106" s="8">
        <v>1709.5</v>
      </c>
      <c r="AI106" s="8">
        <v>1895.5</v>
      </c>
      <c r="AJ106" s="8">
        <v>2113</v>
      </c>
      <c r="AK106" s="8">
        <v>2035.5</v>
      </c>
      <c r="AL106" s="8">
        <v>0</v>
      </c>
      <c r="AM106" s="8">
        <v>0</v>
      </c>
      <c r="AN106" s="8">
        <v>0</v>
      </c>
      <c r="AO106" s="8">
        <v>0</v>
      </c>
      <c r="AP106" s="8">
        <v>0</v>
      </c>
      <c r="AQ106" s="8">
        <v>0</v>
      </c>
      <c r="AR106" s="8">
        <v>0</v>
      </c>
      <c r="AS106" s="8">
        <v>0</v>
      </c>
    </row>
    <row r="107" spans="1:45" x14ac:dyDescent="0.5">
      <c r="A107" s="4" t="s">
        <v>71</v>
      </c>
      <c r="B107" s="5" t="s">
        <v>300</v>
      </c>
      <c r="C107" s="6" t="s">
        <v>301</v>
      </c>
      <c r="D107" s="7" t="s">
        <v>155</v>
      </c>
      <c r="E107" s="7" t="s">
        <v>133</v>
      </c>
      <c r="F107" s="7" t="s">
        <v>134</v>
      </c>
      <c r="G107" s="7" t="s">
        <v>157</v>
      </c>
      <c r="H107" s="7" t="s">
        <v>136</v>
      </c>
      <c r="I107" s="7" t="s">
        <v>137</v>
      </c>
      <c r="J107" s="8">
        <v>0.1</v>
      </c>
      <c r="K107" s="8">
        <f t="shared" si="3"/>
        <v>10</v>
      </c>
      <c r="L107" s="8">
        <v>473.7</v>
      </c>
      <c r="M107" s="45">
        <v>502.2</v>
      </c>
      <c r="N107" s="8">
        <v>459.5</v>
      </c>
      <c r="O107" s="8">
        <v>465.5</v>
      </c>
      <c r="P107" s="8">
        <v>443.7</v>
      </c>
      <c r="Q107" s="8">
        <v>443.4</v>
      </c>
      <c r="R107" s="8">
        <v>464.2</v>
      </c>
      <c r="S107" s="8">
        <v>477</v>
      </c>
      <c r="T107" s="8">
        <v>422</v>
      </c>
      <c r="U107" s="8">
        <v>463.8</v>
      </c>
      <c r="V107" s="8">
        <v>460.1</v>
      </c>
      <c r="W107" s="8">
        <v>474.2</v>
      </c>
      <c r="X107" s="8">
        <v>479.4</v>
      </c>
      <c r="Y107" s="8">
        <v>490.5</v>
      </c>
      <c r="Z107" s="8">
        <v>496.8</v>
      </c>
      <c r="AA107" s="8">
        <v>498.4</v>
      </c>
      <c r="AB107" s="8">
        <v>490.1</v>
      </c>
      <c r="AC107" s="8">
        <v>447.9</v>
      </c>
      <c r="AD107" s="8">
        <v>452.3</v>
      </c>
      <c r="AE107" s="8">
        <v>394.8</v>
      </c>
      <c r="AF107" s="8">
        <v>398.4</v>
      </c>
      <c r="AG107" s="8">
        <v>407.4</v>
      </c>
      <c r="AH107" s="8">
        <v>341.6</v>
      </c>
      <c r="AI107" s="8">
        <v>368.4</v>
      </c>
      <c r="AJ107" s="8">
        <v>419.1</v>
      </c>
      <c r="AK107" s="8">
        <v>417.3</v>
      </c>
      <c r="AL107" s="8">
        <v>436.1</v>
      </c>
      <c r="AM107" s="8">
        <v>412.4</v>
      </c>
      <c r="AN107" s="8">
        <v>425</v>
      </c>
      <c r="AO107" s="8">
        <v>429.2</v>
      </c>
      <c r="AP107" s="8">
        <v>407.3</v>
      </c>
      <c r="AQ107" s="8">
        <v>421.6</v>
      </c>
      <c r="AR107" s="8">
        <v>428.7</v>
      </c>
      <c r="AS107" s="8">
        <v>390.5</v>
      </c>
    </row>
    <row r="108" spans="1:45" x14ac:dyDescent="0.5">
      <c r="A108" s="4" t="s">
        <v>72</v>
      </c>
      <c r="B108" s="5" t="s">
        <v>302</v>
      </c>
      <c r="C108" s="6" t="s">
        <v>303</v>
      </c>
      <c r="D108" s="7" t="s">
        <v>155</v>
      </c>
      <c r="E108" s="7" t="s">
        <v>163</v>
      </c>
      <c r="F108" s="7" t="s">
        <v>134</v>
      </c>
      <c r="G108" s="7" t="s">
        <v>157</v>
      </c>
      <c r="H108" s="7" t="s">
        <v>136</v>
      </c>
      <c r="I108" s="7" t="s">
        <v>137</v>
      </c>
      <c r="J108" s="8">
        <v>0.1</v>
      </c>
      <c r="K108" s="8">
        <f t="shared" si="3"/>
        <v>10</v>
      </c>
      <c r="L108" s="8">
        <v>170.7</v>
      </c>
      <c r="M108" s="45">
        <v>189</v>
      </c>
      <c r="N108" s="8">
        <v>179.4</v>
      </c>
      <c r="O108" s="8">
        <v>176.8</v>
      </c>
      <c r="P108" s="8">
        <v>170.2</v>
      </c>
      <c r="Q108" s="8">
        <v>188</v>
      </c>
      <c r="R108" s="8">
        <v>212</v>
      </c>
      <c r="S108" s="8">
        <v>205.5</v>
      </c>
      <c r="T108" s="8">
        <v>204.9</v>
      </c>
      <c r="U108" s="8">
        <v>215.9</v>
      </c>
      <c r="V108" s="8">
        <v>201.8</v>
      </c>
      <c r="W108" s="8">
        <v>214.4</v>
      </c>
      <c r="X108" s="8">
        <v>183.6</v>
      </c>
      <c r="Y108" s="8">
        <v>197.1</v>
      </c>
      <c r="Z108" s="8">
        <v>193.3</v>
      </c>
      <c r="AA108" s="8">
        <v>166.4</v>
      </c>
      <c r="AB108" s="8">
        <v>183.3</v>
      </c>
      <c r="AC108" s="8">
        <v>149</v>
      </c>
      <c r="AD108" s="8">
        <v>150.80000000000001</v>
      </c>
      <c r="AE108" s="8">
        <v>132.19999999999999</v>
      </c>
      <c r="AF108" s="8">
        <v>129.1</v>
      </c>
      <c r="AG108" s="8">
        <v>112.7</v>
      </c>
      <c r="AH108" s="8">
        <v>98.9</v>
      </c>
      <c r="AI108" s="8">
        <v>114.6</v>
      </c>
      <c r="AJ108" s="8">
        <v>138.5</v>
      </c>
      <c r="AK108" s="8">
        <v>147.5</v>
      </c>
      <c r="AL108" s="8">
        <v>155</v>
      </c>
      <c r="AM108" s="8">
        <v>146.19999999999999</v>
      </c>
      <c r="AN108" s="8">
        <v>147</v>
      </c>
      <c r="AO108" s="8">
        <v>164.1</v>
      </c>
      <c r="AP108" s="8">
        <v>159.30000000000001</v>
      </c>
      <c r="AQ108" s="8">
        <v>180.6</v>
      </c>
      <c r="AR108" s="8">
        <v>196</v>
      </c>
      <c r="AS108" s="8">
        <v>177.7</v>
      </c>
    </row>
    <row r="109" spans="1:45" x14ac:dyDescent="0.5">
      <c r="A109" s="4" t="s">
        <v>74</v>
      </c>
      <c r="B109" s="5" t="s">
        <v>304</v>
      </c>
      <c r="C109" s="6" t="s">
        <v>305</v>
      </c>
      <c r="D109" s="7" t="s">
        <v>155</v>
      </c>
      <c r="E109" s="7" t="s">
        <v>163</v>
      </c>
      <c r="F109" s="7" t="s">
        <v>134</v>
      </c>
      <c r="G109" s="7" t="s">
        <v>157</v>
      </c>
      <c r="H109" s="7" t="s">
        <v>136</v>
      </c>
      <c r="I109" s="7" t="s">
        <v>137</v>
      </c>
      <c r="J109" s="8">
        <v>0.5</v>
      </c>
      <c r="K109" s="8">
        <f t="shared" si="3"/>
        <v>2</v>
      </c>
      <c r="L109" s="8">
        <v>1444.5</v>
      </c>
      <c r="M109" s="45">
        <v>1492</v>
      </c>
      <c r="N109" s="8">
        <v>1478.5</v>
      </c>
      <c r="O109" s="8">
        <v>1433</v>
      </c>
      <c r="P109" s="8">
        <v>1504.5</v>
      </c>
      <c r="Q109" s="8">
        <v>1554</v>
      </c>
      <c r="R109" s="8">
        <v>1522</v>
      </c>
      <c r="S109" s="8">
        <v>1533.5</v>
      </c>
      <c r="T109" s="8">
        <v>1536</v>
      </c>
      <c r="U109" s="8">
        <v>1593</v>
      </c>
      <c r="V109" s="8">
        <v>1640.5</v>
      </c>
      <c r="W109" s="8">
        <v>1709</v>
      </c>
      <c r="X109" s="8">
        <v>1644</v>
      </c>
      <c r="Y109" s="8">
        <v>1688.5</v>
      </c>
      <c r="Z109" s="8">
        <v>1823.5</v>
      </c>
      <c r="AA109" s="8">
        <v>1883</v>
      </c>
      <c r="AB109" s="8">
        <v>2043.5</v>
      </c>
      <c r="AC109" s="8">
        <v>2032.5</v>
      </c>
      <c r="AD109" s="8">
        <v>1884</v>
      </c>
      <c r="AE109" s="8">
        <v>1812</v>
      </c>
      <c r="AF109" s="8">
        <v>1932</v>
      </c>
      <c r="AG109" s="8">
        <v>1956.5</v>
      </c>
      <c r="AH109" s="8">
        <v>1865.5</v>
      </c>
      <c r="AI109" s="8">
        <v>1823.5</v>
      </c>
      <c r="AJ109" s="8">
        <v>1761.5</v>
      </c>
      <c r="AK109" s="8">
        <v>1595</v>
      </c>
      <c r="AL109" s="8">
        <v>1614</v>
      </c>
      <c r="AM109" s="8">
        <v>1575.5</v>
      </c>
      <c r="AN109" s="8">
        <v>1576.5</v>
      </c>
      <c r="AO109" s="8">
        <v>1549</v>
      </c>
      <c r="AP109" s="8">
        <v>1541</v>
      </c>
      <c r="AQ109" s="8">
        <v>1548.5</v>
      </c>
      <c r="AR109" s="8">
        <v>1663.5</v>
      </c>
      <c r="AS109" s="8">
        <v>1542</v>
      </c>
    </row>
    <row r="110" spans="1:45" x14ac:dyDescent="0.5">
      <c r="A110" s="4" t="s">
        <v>75</v>
      </c>
      <c r="B110" s="5" t="s">
        <v>306</v>
      </c>
      <c r="C110" s="6" t="s">
        <v>307</v>
      </c>
      <c r="D110" s="7" t="s">
        <v>155</v>
      </c>
      <c r="E110" s="7" t="s">
        <v>163</v>
      </c>
      <c r="F110" s="7" t="s">
        <v>134</v>
      </c>
      <c r="G110" s="7" t="s">
        <v>157</v>
      </c>
      <c r="H110" s="7" t="s">
        <v>136</v>
      </c>
      <c r="I110" s="7" t="s">
        <v>137</v>
      </c>
      <c r="J110" s="8">
        <v>0.5</v>
      </c>
      <c r="K110" s="8">
        <f t="shared" si="3"/>
        <v>2</v>
      </c>
      <c r="L110" s="8">
        <v>1215.5</v>
      </c>
      <c r="M110" s="45">
        <v>1238.5</v>
      </c>
      <c r="N110" s="8">
        <v>1231.5</v>
      </c>
      <c r="O110" s="8">
        <v>1292</v>
      </c>
      <c r="P110" s="8">
        <v>1413.5</v>
      </c>
      <c r="Q110" s="8">
        <v>1510</v>
      </c>
      <c r="R110" s="8">
        <v>1505</v>
      </c>
      <c r="S110" s="8">
        <v>1568.5</v>
      </c>
      <c r="T110" s="8">
        <v>1575</v>
      </c>
      <c r="U110" s="8">
        <v>1639.5</v>
      </c>
      <c r="V110" s="8">
        <v>1689</v>
      </c>
      <c r="W110" s="8">
        <v>1743.5</v>
      </c>
      <c r="X110" s="8">
        <v>1582.5</v>
      </c>
      <c r="Y110" s="8">
        <v>1675.5</v>
      </c>
      <c r="Z110" s="8">
        <v>1864.5</v>
      </c>
      <c r="AA110" s="8">
        <v>1868.5</v>
      </c>
      <c r="AB110" s="8">
        <v>1968.5</v>
      </c>
      <c r="AC110" s="8">
        <v>2121.5</v>
      </c>
      <c r="AD110" s="8">
        <v>1947.5</v>
      </c>
      <c r="AE110" s="8">
        <v>1753.5</v>
      </c>
      <c r="AF110" s="8">
        <v>1845.5</v>
      </c>
      <c r="AG110" s="8">
        <v>1884</v>
      </c>
      <c r="AH110" s="8">
        <v>1731.5</v>
      </c>
      <c r="AI110" s="8">
        <v>1786</v>
      </c>
      <c r="AJ110" s="8">
        <v>1648</v>
      </c>
      <c r="AK110" s="8">
        <v>1624</v>
      </c>
      <c r="AL110" s="8">
        <v>1640</v>
      </c>
      <c r="AM110" s="8">
        <v>1521.5</v>
      </c>
      <c r="AN110" s="8">
        <v>1623.5</v>
      </c>
      <c r="AO110" s="8">
        <v>1712</v>
      </c>
      <c r="AP110" s="8">
        <v>1641</v>
      </c>
      <c r="AQ110" s="8">
        <v>1723</v>
      </c>
      <c r="AR110" s="8">
        <v>1744</v>
      </c>
      <c r="AS110" s="8">
        <v>1712.5</v>
      </c>
    </row>
    <row r="111" spans="1:45" x14ac:dyDescent="0.5">
      <c r="A111" s="9" t="s">
        <v>80</v>
      </c>
      <c r="B111" s="10" t="s">
        <v>308</v>
      </c>
      <c r="C111" s="11" t="s">
        <v>309</v>
      </c>
      <c r="D111" s="12" t="s">
        <v>155</v>
      </c>
      <c r="E111" s="12" t="s">
        <v>133</v>
      </c>
      <c r="F111" s="12" t="s">
        <v>134</v>
      </c>
      <c r="G111" s="12" t="s">
        <v>160</v>
      </c>
      <c r="H111" s="12" t="s">
        <v>136</v>
      </c>
      <c r="I111" s="12" t="s">
        <v>137</v>
      </c>
      <c r="J111" s="13">
        <v>1</v>
      </c>
      <c r="K111" s="13">
        <f t="shared" si="3"/>
        <v>1</v>
      </c>
      <c r="L111" s="13">
        <v>12572</v>
      </c>
      <c r="M111" s="46">
        <v>12967</v>
      </c>
      <c r="N111" s="13">
        <v>12937</v>
      </c>
      <c r="O111" s="13">
        <v>13312</v>
      </c>
      <c r="P111" s="13">
        <v>14024</v>
      </c>
      <c r="Q111" s="13">
        <v>14451</v>
      </c>
      <c r="R111" s="13">
        <v>14411</v>
      </c>
      <c r="S111" s="13">
        <v>14099</v>
      </c>
      <c r="T111" s="13">
        <v>14272</v>
      </c>
      <c r="U111" s="13">
        <v>14115</v>
      </c>
      <c r="V111" s="13">
        <v>13988</v>
      </c>
      <c r="W111" s="13">
        <v>14738</v>
      </c>
      <c r="X111" s="13">
        <v>13661</v>
      </c>
      <c r="Y111" s="13">
        <v>13492</v>
      </c>
      <c r="Z111" s="13">
        <v>13314</v>
      </c>
      <c r="AA111" s="13">
        <v>13183</v>
      </c>
      <c r="AB111" s="13">
        <v>13521</v>
      </c>
      <c r="AC111" s="13">
        <v>12507</v>
      </c>
      <c r="AD111" s="13">
        <v>12056</v>
      </c>
      <c r="AE111" s="13">
        <v>11145</v>
      </c>
      <c r="AF111" s="13">
        <v>11889</v>
      </c>
      <c r="AG111" s="13">
        <v>11500</v>
      </c>
      <c r="AH111" s="13">
        <v>10968</v>
      </c>
      <c r="AI111" s="13">
        <v>11014</v>
      </c>
      <c r="AJ111" s="13">
        <v>12168</v>
      </c>
      <c r="AK111" s="13">
        <v>12246</v>
      </c>
      <c r="AL111" s="13">
        <v>13015</v>
      </c>
      <c r="AM111" s="13">
        <v>12239</v>
      </c>
      <c r="AN111" s="13">
        <v>13150</v>
      </c>
      <c r="AO111" s="13">
        <v>12881</v>
      </c>
      <c r="AP111" s="13">
        <v>12026</v>
      </c>
      <c r="AQ111" s="13">
        <v>12344</v>
      </c>
      <c r="AR111" s="13">
        <v>13433</v>
      </c>
      <c r="AS111" s="13">
        <v>12254</v>
      </c>
    </row>
    <row r="112" spans="1:45" x14ac:dyDescent="0.5">
      <c r="A112" s="4" t="s">
        <v>118</v>
      </c>
      <c r="B112" s="5" t="s">
        <v>310</v>
      </c>
      <c r="C112" s="6" t="s">
        <v>311</v>
      </c>
      <c r="D112" s="7" t="s">
        <v>155</v>
      </c>
      <c r="E112" s="7" t="s">
        <v>163</v>
      </c>
      <c r="F112" s="7" t="s">
        <v>134</v>
      </c>
      <c r="G112" s="7" t="s">
        <v>157</v>
      </c>
      <c r="H112" s="7" t="s">
        <v>136</v>
      </c>
      <c r="I112" s="7" t="s">
        <v>137</v>
      </c>
      <c r="J112" s="8">
        <v>0.1</v>
      </c>
      <c r="K112" s="8">
        <f t="shared" si="3"/>
        <v>10</v>
      </c>
      <c r="L112" s="8">
        <v>474</v>
      </c>
      <c r="M112" s="45">
        <v>516.5</v>
      </c>
      <c r="N112" s="8">
        <v>521.29999999999995</v>
      </c>
      <c r="O112" s="8">
        <v>550.5</v>
      </c>
      <c r="P112" s="8">
        <v>572.29999999999995</v>
      </c>
      <c r="Q112" s="8">
        <v>581.20000000000005</v>
      </c>
      <c r="R112" s="8">
        <v>614</v>
      </c>
      <c r="S112" s="8">
        <v>564.79999999999995</v>
      </c>
      <c r="T112" s="8">
        <v>555.79999999999995</v>
      </c>
      <c r="U112" s="8">
        <v>554.6</v>
      </c>
      <c r="V112" s="8">
        <v>523.6</v>
      </c>
      <c r="W112" s="8">
        <v>531.5</v>
      </c>
      <c r="X112" s="8">
        <v>503.1</v>
      </c>
      <c r="Y112" s="8">
        <v>531.20000000000005</v>
      </c>
      <c r="Z112" s="8">
        <v>562.70000000000005</v>
      </c>
      <c r="AA112" s="8">
        <v>590.5</v>
      </c>
      <c r="AB112" s="8">
        <v>642.4</v>
      </c>
      <c r="AC112" s="8">
        <v>562.70000000000005</v>
      </c>
      <c r="AD112" s="8">
        <v>564.70000000000005</v>
      </c>
      <c r="AE112" s="8">
        <v>501.3</v>
      </c>
      <c r="AF112" s="8">
        <v>500.7</v>
      </c>
      <c r="AG112" s="8">
        <v>478.5</v>
      </c>
      <c r="AH112" s="8">
        <v>433</v>
      </c>
      <c r="AI112" s="8">
        <v>451.7</v>
      </c>
      <c r="AJ112" s="8">
        <v>532</v>
      </c>
      <c r="AK112" s="8">
        <v>521.6</v>
      </c>
      <c r="AL112" s="8">
        <v>535.4</v>
      </c>
      <c r="AM112" s="8">
        <v>490.3</v>
      </c>
      <c r="AN112" s="8">
        <v>512.9</v>
      </c>
      <c r="AO112" s="8">
        <v>507.2</v>
      </c>
      <c r="AP112" s="8">
        <v>443.1</v>
      </c>
      <c r="AQ112" s="8">
        <v>484.3</v>
      </c>
      <c r="AR112" s="8">
        <v>548.29999999999995</v>
      </c>
      <c r="AS112" s="8">
        <v>482.8</v>
      </c>
    </row>
    <row r="113" spans="1:45" x14ac:dyDescent="0.5">
      <c r="A113" s="9" t="s">
        <v>83</v>
      </c>
      <c r="B113" s="10" t="s">
        <v>312</v>
      </c>
      <c r="C113" s="11" t="s">
        <v>313</v>
      </c>
      <c r="D113" s="12" t="s">
        <v>155</v>
      </c>
      <c r="E113" s="12" t="s">
        <v>163</v>
      </c>
      <c r="F113" s="12" t="s">
        <v>134</v>
      </c>
      <c r="G113" s="12" t="s">
        <v>160</v>
      </c>
      <c r="H113" s="12" t="s">
        <v>150</v>
      </c>
      <c r="I113" s="12" t="s">
        <v>137</v>
      </c>
      <c r="J113" s="13">
        <v>0.05</v>
      </c>
      <c r="K113" s="13">
        <f t="shared" si="3"/>
        <v>20</v>
      </c>
      <c r="L113" s="13">
        <v>0</v>
      </c>
      <c r="M113" s="46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13">
        <v>0</v>
      </c>
      <c r="AI113" s="13">
        <v>0</v>
      </c>
      <c r="AJ113" s="13">
        <v>0</v>
      </c>
      <c r="AK113" s="13">
        <v>0</v>
      </c>
      <c r="AL113" s="13">
        <v>0</v>
      </c>
      <c r="AM113" s="13">
        <v>0</v>
      </c>
      <c r="AN113" s="13">
        <v>0</v>
      </c>
      <c r="AO113" s="13">
        <v>0</v>
      </c>
      <c r="AP113" s="13">
        <v>0</v>
      </c>
      <c r="AQ113" s="13">
        <v>0</v>
      </c>
      <c r="AR113" s="13">
        <v>0</v>
      </c>
      <c r="AS113" s="13">
        <v>0</v>
      </c>
    </row>
    <row r="114" spans="1:45" x14ac:dyDescent="0.5">
      <c r="A114" s="9" t="s">
        <v>77</v>
      </c>
      <c r="B114" s="10" t="s">
        <v>314</v>
      </c>
      <c r="C114" s="11" t="s">
        <v>315</v>
      </c>
      <c r="D114" s="12" t="s">
        <v>155</v>
      </c>
      <c r="E114" s="12" t="s">
        <v>163</v>
      </c>
      <c r="F114" s="12" t="s">
        <v>134</v>
      </c>
      <c r="G114" s="12" t="s">
        <v>160</v>
      </c>
      <c r="H114" s="12" t="s">
        <v>136</v>
      </c>
      <c r="I114" s="12" t="s">
        <v>137</v>
      </c>
      <c r="J114" s="13">
        <v>5</v>
      </c>
      <c r="K114" s="13">
        <f t="shared" si="3"/>
        <v>0.2</v>
      </c>
      <c r="L114" s="13">
        <v>0</v>
      </c>
      <c r="M114" s="46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13">
        <v>0</v>
      </c>
      <c r="AI114" s="13">
        <v>0</v>
      </c>
      <c r="AJ114" s="13">
        <v>0</v>
      </c>
      <c r="AK114" s="13">
        <v>0</v>
      </c>
      <c r="AL114" s="13">
        <v>0</v>
      </c>
      <c r="AM114" s="13">
        <v>0</v>
      </c>
      <c r="AN114" s="13">
        <v>0</v>
      </c>
      <c r="AO114" s="13">
        <v>0</v>
      </c>
      <c r="AP114" s="13">
        <v>0</v>
      </c>
      <c r="AQ114" s="13">
        <v>0</v>
      </c>
      <c r="AR114" s="13">
        <v>0</v>
      </c>
      <c r="AS114" s="13">
        <v>0</v>
      </c>
    </row>
    <row r="115" spans="1:45" x14ac:dyDescent="0.5">
      <c r="A115" s="9" t="s">
        <v>86</v>
      </c>
      <c r="B115" s="10" t="s">
        <v>316</v>
      </c>
      <c r="C115" s="11" t="s">
        <v>317</v>
      </c>
      <c r="D115" s="12" t="s">
        <v>155</v>
      </c>
      <c r="E115" s="12" t="s">
        <v>163</v>
      </c>
      <c r="F115" s="12" t="s">
        <v>134</v>
      </c>
      <c r="G115" s="12" t="s">
        <v>160</v>
      </c>
      <c r="H115" s="12" t="s">
        <v>136</v>
      </c>
      <c r="I115" s="12" t="s">
        <v>137</v>
      </c>
      <c r="J115" s="13">
        <v>1</v>
      </c>
      <c r="K115" s="13">
        <f t="shared" si="3"/>
        <v>1</v>
      </c>
      <c r="L115" s="13">
        <v>0</v>
      </c>
      <c r="M115" s="46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17092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13">
        <v>0</v>
      </c>
      <c r="AI115" s="13">
        <v>0</v>
      </c>
      <c r="AJ115" s="13">
        <v>0</v>
      </c>
      <c r="AK115" s="13">
        <v>0</v>
      </c>
      <c r="AL115" s="13">
        <v>0</v>
      </c>
      <c r="AM115" s="13">
        <v>0</v>
      </c>
      <c r="AN115" s="13">
        <v>0</v>
      </c>
      <c r="AO115" s="13">
        <v>0</v>
      </c>
      <c r="AP115" s="13">
        <v>0</v>
      </c>
      <c r="AQ115" s="13">
        <v>0</v>
      </c>
      <c r="AR115" s="13">
        <v>0</v>
      </c>
      <c r="AS115" s="13">
        <v>0</v>
      </c>
    </row>
    <row r="116" spans="1:45" x14ac:dyDescent="0.5">
      <c r="A116" s="9" t="s">
        <v>469</v>
      </c>
      <c r="B116" s="10" t="s">
        <v>470</v>
      </c>
      <c r="C116" s="11" t="s">
        <v>317</v>
      </c>
      <c r="D116" s="12" t="s">
        <v>155</v>
      </c>
      <c r="E116" s="12" t="s">
        <v>163</v>
      </c>
      <c r="F116" s="12" t="s">
        <v>134</v>
      </c>
      <c r="G116" s="12" t="s">
        <v>160</v>
      </c>
      <c r="H116" s="12" t="s">
        <v>468</v>
      </c>
      <c r="I116" s="12" t="s">
        <v>137</v>
      </c>
      <c r="J116" s="13">
        <v>0.5</v>
      </c>
      <c r="K116" s="13">
        <f t="shared" si="3"/>
        <v>2</v>
      </c>
      <c r="L116" s="13"/>
      <c r="M116" s="46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>
        <v>3794.5</v>
      </c>
      <c r="Y116" s="13">
        <v>4054</v>
      </c>
      <c r="Z116" s="13">
        <v>3796</v>
      </c>
      <c r="AA116" s="13">
        <v>3689</v>
      </c>
      <c r="AB116" s="13">
        <v>3827</v>
      </c>
      <c r="AC116" s="13">
        <v>3823</v>
      </c>
      <c r="AD116" s="13">
        <v>3667</v>
      </c>
      <c r="AE116" s="13">
        <v>3357.5</v>
      </c>
      <c r="AF116" s="13">
        <v>3546.5</v>
      </c>
      <c r="AG116" s="13">
        <v>3427</v>
      </c>
      <c r="AH116" s="13">
        <v>3211.5</v>
      </c>
      <c r="AI116" s="13">
        <v>3364.5</v>
      </c>
      <c r="AJ116" s="13">
        <v>3485</v>
      </c>
      <c r="AK116" s="13">
        <v>3374.5</v>
      </c>
      <c r="AL116" s="13">
        <v>3518</v>
      </c>
      <c r="AM116" s="13">
        <v>3509.5</v>
      </c>
      <c r="AN116" s="13">
        <v>3523.5</v>
      </c>
      <c r="AO116" s="13">
        <v>3635</v>
      </c>
      <c r="AP116" s="13">
        <v>3618.5</v>
      </c>
      <c r="AQ116" s="13">
        <v>3607.5</v>
      </c>
      <c r="AR116" s="13">
        <v>3622.5</v>
      </c>
      <c r="AS116" s="13">
        <v>3557</v>
      </c>
    </row>
    <row r="117" spans="1:45" x14ac:dyDescent="0.5">
      <c r="A117" s="4" t="s">
        <v>88</v>
      </c>
      <c r="B117" s="5" t="s">
        <v>318</v>
      </c>
      <c r="C117" s="37" t="s">
        <v>319</v>
      </c>
      <c r="D117" s="38" t="s">
        <v>155</v>
      </c>
      <c r="E117" s="38" t="s">
        <v>133</v>
      </c>
      <c r="F117" s="38" t="s">
        <v>134</v>
      </c>
      <c r="G117" s="38" t="s">
        <v>157</v>
      </c>
      <c r="H117" s="38" t="s">
        <v>136</v>
      </c>
      <c r="I117" s="38" t="s">
        <v>137</v>
      </c>
      <c r="J117" s="39">
        <v>0.1</v>
      </c>
      <c r="K117" s="39">
        <f t="shared" si="3"/>
        <v>10</v>
      </c>
      <c r="L117" s="39">
        <v>483.8</v>
      </c>
      <c r="M117" s="52">
        <v>533.5</v>
      </c>
      <c r="N117" s="39">
        <v>568.70000000000005</v>
      </c>
      <c r="O117" s="39">
        <v>594.6</v>
      </c>
      <c r="P117" s="39">
        <v>594.29999999999995</v>
      </c>
      <c r="Q117" s="39">
        <v>634.79999999999995</v>
      </c>
      <c r="R117" s="39">
        <v>629.9</v>
      </c>
      <c r="S117" s="39">
        <v>633.1</v>
      </c>
      <c r="T117" s="39">
        <v>623</v>
      </c>
      <c r="U117" s="39">
        <v>648.1</v>
      </c>
      <c r="V117" s="39">
        <v>618.9</v>
      </c>
      <c r="W117" s="39">
        <v>622.6</v>
      </c>
      <c r="X117" s="39">
        <v>633.29999999999995</v>
      </c>
      <c r="Y117" s="39">
        <v>673.9</v>
      </c>
      <c r="Z117" s="39">
        <v>650.79999999999995</v>
      </c>
      <c r="AA117" s="39">
        <v>640.70000000000005</v>
      </c>
      <c r="AB117" s="39">
        <v>626.20000000000005</v>
      </c>
      <c r="AC117" s="39">
        <v>567.20000000000005</v>
      </c>
      <c r="AD117" s="39">
        <v>581</v>
      </c>
      <c r="AE117" s="39">
        <v>499.6</v>
      </c>
      <c r="AF117" s="39">
        <v>519.9</v>
      </c>
      <c r="AG117" s="39">
        <v>510.6</v>
      </c>
      <c r="AH117" s="39">
        <v>433.4</v>
      </c>
      <c r="AI117" s="39">
        <v>408.2</v>
      </c>
      <c r="AJ117" s="39">
        <v>502.9</v>
      </c>
      <c r="AK117" s="39">
        <v>479.8</v>
      </c>
      <c r="AL117" s="39">
        <v>535</v>
      </c>
      <c r="AM117" s="39">
        <v>521.1</v>
      </c>
      <c r="AN117" s="39">
        <v>545.6</v>
      </c>
      <c r="AO117" s="39">
        <v>521.1</v>
      </c>
      <c r="AP117" s="39">
        <v>557.5</v>
      </c>
      <c r="AQ117" s="39">
        <v>571.29999999999995</v>
      </c>
      <c r="AR117" s="39">
        <v>574.29999999999995</v>
      </c>
      <c r="AS117" s="39">
        <v>545.1</v>
      </c>
    </row>
    <row r="118" spans="1:45" x14ac:dyDescent="0.5">
      <c r="A118" s="4" t="s">
        <v>87</v>
      </c>
      <c r="B118" s="5" t="s">
        <v>320</v>
      </c>
      <c r="C118" s="37" t="s">
        <v>321</v>
      </c>
      <c r="D118" s="38" t="s">
        <v>155</v>
      </c>
      <c r="E118" s="38" t="s">
        <v>133</v>
      </c>
      <c r="F118" s="38" t="s">
        <v>134</v>
      </c>
      <c r="G118" s="38" t="s">
        <v>157</v>
      </c>
      <c r="H118" s="38" t="s">
        <v>136</v>
      </c>
      <c r="I118" s="38" t="s">
        <v>137</v>
      </c>
      <c r="J118" s="39">
        <v>0.5</v>
      </c>
      <c r="K118" s="39">
        <f t="shared" si="3"/>
        <v>2</v>
      </c>
      <c r="L118" s="39">
        <v>1216</v>
      </c>
      <c r="M118" s="52">
        <v>1247</v>
      </c>
      <c r="N118" s="39">
        <v>1233</v>
      </c>
      <c r="O118" s="39">
        <v>1256.5</v>
      </c>
      <c r="P118" s="39">
        <v>1293.5</v>
      </c>
      <c r="Q118" s="39">
        <v>1285</v>
      </c>
      <c r="R118" s="39">
        <v>1276.5</v>
      </c>
      <c r="S118" s="39">
        <v>1232</v>
      </c>
      <c r="T118" s="39">
        <v>1149.5</v>
      </c>
      <c r="U118" s="39">
        <v>1276</v>
      </c>
      <c r="V118" s="39">
        <v>1184</v>
      </c>
      <c r="W118" s="39">
        <v>1225.5</v>
      </c>
      <c r="X118" s="39">
        <v>1147.5</v>
      </c>
      <c r="Y118" s="39">
        <v>1234</v>
      </c>
      <c r="Z118" s="39">
        <v>1232</v>
      </c>
      <c r="AA118" s="39">
        <v>1285</v>
      </c>
      <c r="AB118" s="39">
        <v>1285</v>
      </c>
      <c r="AC118" s="39">
        <v>1214</v>
      </c>
      <c r="AD118" s="39">
        <v>1242</v>
      </c>
      <c r="AE118" s="39">
        <v>1134.5</v>
      </c>
      <c r="AF118" s="39">
        <v>1150.5</v>
      </c>
      <c r="AG118" s="39">
        <v>1180.5</v>
      </c>
      <c r="AH118" s="39">
        <v>1111.5</v>
      </c>
      <c r="AI118" s="39">
        <v>1126.5</v>
      </c>
      <c r="AJ118" s="39">
        <v>1247</v>
      </c>
      <c r="AK118" s="39">
        <v>1313</v>
      </c>
      <c r="AL118" s="39">
        <v>1345.5</v>
      </c>
      <c r="AM118" s="39">
        <v>1221.5</v>
      </c>
      <c r="AN118" s="39">
        <v>1283</v>
      </c>
      <c r="AO118" s="39">
        <v>1231.5</v>
      </c>
      <c r="AP118" s="39">
        <v>1181</v>
      </c>
      <c r="AQ118" s="39">
        <v>1174</v>
      </c>
      <c r="AR118" s="39">
        <v>1271</v>
      </c>
      <c r="AS118" s="39">
        <v>1226.5</v>
      </c>
    </row>
    <row r="119" spans="1:45" x14ac:dyDescent="0.5">
      <c r="A119" s="4" t="s">
        <v>89</v>
      </c>
      <c r="B119" s="5" t="s">
        <v>322</v>
      </c>
      <c r="C119" s="37" t="s">
        <v>323</v>
      </c>
      <c r="D119" s="38" t="s">
        <v>155</v>
      </c>
      <c r="E119" s="38" t="s">
        <v>163</v>
      </c>
      <c r="F119" s="38" t="s">
        <v>134</v>
      </c>
      <c r="G119" s="38" t="s">
        <v>157</v>
      </c>
      <c r="H119" s="38" t="s">
        <v>136</v>
      </c>
      <c r="I119" s="38" t="s">
        <v>137</v>
      </c>
      <c r="J119" s="39">
        <v>0.1</v>
      </c>
      <c r="K119" s="39">
        <f t="shared" si="3"/>
        <v>10</v>
      </c>
      <c r="L119" s="39">
        <v>510.2</v>
      </c>
      <c r="M119" s="52">
        <v>523.4</v>
      </c>
      <c r="N119" s="39">
        <v>575.5</v>
      </c>
      <c r="O119" s="39">
        <v>561</v>
      </c>
      <c r="P119" s="39">
        <v>588.6</v>
      </c>
      <c r="Q119" s="39">
        <v>598.6</v>
      </c>
      <c r="R119" s="39">
        <v>641</v>
      </c>
      <c r="S119" s="39">
        <v>656.4</v>
      </c>
      <c r="T119" s="39">
        <v>657.6</v>
      </c>
      <c r="U119" s="39">
        <v>679.3</v>
      </c>
      <c r="V119" s="39">
        <v>698.6</v>
      </c>
      <c r="W119" s="96">
        <v>711.9</v>
      </c>
      <c r="X119" s="96">
        <v>763.2</v>
      </c>
      <c r="Y119" s="96">
        <v>756.1</v>
      </c>
      <c r="Z119" s="96">
        <v>799.7</v>
      </c>
      <c r="AA119" s="39">
        <v>843.9</v>
      </c>
      <c r="AB119" s="39">
        <v>932</v>
      </c>
      <c r="AC119" s="39">
        <v>918.7</v>
      </c>
      <c r="AD119" s="39">
        <v>839.6</v>
      </c>
      <c r="AE119" s="39">
        <v>758.6</v>
      </c>
      <c r="AF119" s="39">
        <v>789.8</v>
      </c>
      <c r="AG119" s="39">
        <v>783</v>
      </c>
      <c r="AH119" s="39">
        <v>741.7</v>
      </c>
      <c r="AI119" s="39">
        <v>756.9</v>
      </c>
      <c r="AJ119" s="39">
        <v>756.2</v>
      </c>
      <c r="AK119" s="39">
        <v>730.4</v>
      </c>
      <c r="AL119" s="39">
        <v>695.9</v>
      </c>
      <c r="AM119" s="39">
        <v>698.5</v>
      </c>
      <c r="AN119" s="39">
        <v>676.6</v>
      </c>
      <c r="AO119" s="39">
        <v>738.7</v>
      </c>
      <c r="AP119" s="39">
        <v>696.8</v>
      </c>
      <c r="AQ119" s="39">
        <v>713</v>
      </c>
      <c r="AR119" s="39">
        <v>735.8</v>
      </c>
      <c r="AS119" s="39">
        <v>716.3</v>
      </c>
    </row>
    <row r="120" spans="1:45" x14ac:dyDescent="0.5">
      <c r="A120" s="9" t="s">
        <v>91</v>
      </c>
      <c r="B120" s="10" t="s">
        <v>324</v>
      </c>
      <c r="C120" s="11" t="s">
        <v>325</v>
      </c>
      <c r="D120" s="12" t="s">
        <v>155</v>
      </c>
      <c r="E120" s="12" t="s">
        <v>163</v>
      </c>
      <c r="F120" s="12" t="s">
        <v>134</v>
      </c>
      <c r="G120" s="12" t="s">
        <v>160</v>
      </c>
      <c r="H120" s="12" t="s">
        <v>326</v>
      </c>
      <c r="I120" s="12" t="s">
        <v>137</v>
      </c>
      <c r="J120" s="13">
        <v>1</v>
      </c>
      <c r="K120" s="13">
        <f t="shared" si="3"/>
        <v>1</v>
      </c>
      <c r="L120" s="13">
        <v>10683</v>
      </c>
      <c r="M120" s="46">
        <v>11065</v>
      </c>
      <c r="N120" s="13">
        <v>10794</v>
      </c>
      <c r="O120" s="13">
        <v>11142</v>
      </c>
      <c r="P120" s="13">
        <v>11439</v>
      </c>
      <c r="Q120" s="13">
        <v>11800</v>
      </c>
      <c r="R120" s="13">
        <v>11955</v>
      </c>
      <c r="S120" s="13">
        <v>12045</v>
      </c>
      <c r="T120" s="13">
        <v>12023</v>
      </c>
      <c r="U120" s="13">
        <v>12278</v>
      </c>
      <c r="V120" s="13">
        <v>12330</v>
      </c>
      <c r="W120" s="13">
        <v>12523</v>
      </c>
      <c r="X120" s="13">
        <v>12235</v>
      </c>
      <c r="Y120" s="13">
        <v>12986</v>
      </c>
      <c r="Z120" s="13">
        <v>13169</v>
      </c>
      <c r="AA120" s="13">
        <v>13121</v>
      </c>
      <c r="AB120" s="13">
        <v>13630</v>
      </c>
      <c r="AC120" s="13">
        <v>13636</v>
      </c>
      <c r="AD120" s="13">
        <v>13865</v>
      </c>
      <c r="AE120" s="13">
        <v>13176</v>
      </c>
      <c r="AF120" s="13">
        <v>13523</v>
      </c>
      <c r="AG120" s="13">
        <v>13394</v>
      </c>
      <c r="AH120" s="13">
        <v>12891</v>
      </c>
      <c r="AI120" s="13">
        <v>13085</v>
      </c>
      <c r="AJ120" s="13">
        <v>14010</v>
      </c>
      <c r="AK120" s="13">
        <v>14000</v>
      </c>
      <c r="AL120" s="13">
        <v>14360</v>
      </c>
      <c r="AM120" s="13">
        <v>14774</v>
      </c>
      <c r="AN120" s="13">
        <v>14423</v>
      </c>
      <c r="AO120" s="13">
        <v>14766</v>
      </c>
      <c r="AP120" s="13">
        <v>14159</v>
      </c>
      <c r="AQ120" s="13">
        <v>14346</v>
      </c>
      <c r="AR120" s="13">
        <v>14587</v>
      </c>
      <c r="AS120" s="13">
        <v>14314</v>
      </c>
    </row>
    <row r="121" spans="1:45" x14ac:dyDescent="0.5">
      <c r="A121" s="9" t="s">
        <v>14</v>
      </c>
      <c r="B121" s="10" t="s">
        <v>327</v>
      </c>
      <c r="C121" s="11" t="s">
        <v>325</v>
      </c>
      <c r="D121" s="12" t="s">
        <v>155</v>
      </c>
      <c r="E121" s="12" t="s">
        <v>163</v>
      </c>
      <c r="F121" s="12" t="s">
        <v>134</v>
      </c>
      <c r="G121" s="12" t="s">
        <v>160</v>
      </c>
      <c r="H121" s="12" t="s">
        <v>136</v>
      </c>
      <c r="I121" s="12" t="s">
        <v>137</v>
      </c>
      <c r="J121" s="13">
        <v>1</v>
      </c>
      <c r="K121" s="13">
        <f t="shared" si="3"/>
        <v>1</v>
      </c>
      <c r="L121" s="13">
        <v>5930</v>
      </c>
      <c r="M121" s="46">
        <v>6268</v>
      </c>
      <c r="N121" s="13">
        <v>6151</v>
      </c>
      <c r="O121" s="13">
        <v>6465</v>
      </c>
      <c r="P121" s="13">
        <v>6569</v>
      </c>
      <c r="Q121" s="13">
        <v>6845</v>
      </c>
      <c r="R121" s="13">
        <v>7063</v>
      </c>
      <c r="S121" s="13">
        <v>6956</v>
      </c>
      <c r="T121" s="13">
        <v>6997</v>
      </c>
      <c r="U121" s="13">
        <v>7049</v>
      </c>
      <c r="V121" s="13">
        <v>6907</v>
      </c>
      <c r="W121" s="13">
        <v>7197</v>
      </c>
      <c r="X121" s="13">
        <v>6815</v>
      </c>
      <c r="Y121" s="13">
        <v>7292</v>
      </c>
      <c r="Z121" s="13">
        <v>7372</v>
      </c>
      <c r="AA121" s="13">
        <v>7320</v>
      </c>
      <c r="AB121" s="13">
        <v>7452</v>
      </c>
      <c r="AC121" s="13">
        <v>7137</v>
      </c>
      <c r="AD121" s="13">
        <v>7278</v>
      </c>
      <c r="AE121" s="13">
        <v>6664</v>
      </c>
      <c r="AF121" s="13">
        <v>6858</v>
      </c>
      <c r="AG121" s="13">
        <v>6491</v>
      </c>
      <c r="AH121" s="13">
        <v>5961</v>
      </c>
      <c r="AI121" s="13">
        <v>6304</v>
      </c>
      <c r="AJ121" s="13">
        <v>7006</v>
      </c>
      <c r="AK121" s="13">
        <v>7043</v>
      </c>
      <c r="AL121" s="13">
        <v>7374</v>
      </c>
      <c r="AM121" s="13">
        <v>7446</v>
      </c>
      <c r="AN121" s="13">
        <v>7444</v>
      </c>
      <c r="AO121" s="13">
        <v>7682</v>
      </c>
      <c r="AP121" s="13">
        <v>7294</v>
      </c>
      <c r="AQ121" s="13">
        <v>7554</v>
      </c>
      <c r="AR121" s="13">
        <v>7815</v>
      </c>
      <c r="AS121" s="13">
        <v>7575</v>
      </c>
    </row>
    <row r="122" spans="1:45" x14ac:dyDescent="0.5">
      <c r="A122" s="9" t="s">
        <v>94</v>
      </c>
      <c r="B122" s="10" t="s">
        <v>328</v>
      </c>
      <c r="C122" s="11" t="s">
        <v>329</v>
      </c>
      <c r="D122" s="12" t="s">
        <v>155</v>
      </c>
      <c r="E122" s="12" t="s">
        <v>156</v>
      </c>
      <c r="F122" s="12" t="s">
        <v>134</v>
      </c>
      <c r="G122" s="12" t="s">
        <v>160</v>
      </c>
      <c r="H122" s="12" t="s">
        <v>136</v>
      </c>
      <c r="I122" s="12" t="s">
        <v>137</v>
      </c>
      <c r="J122" s="13">
        <v>1</v>
      </c>
      <c r="K122" s="13">
        <f t="shared" si="3"/>
        <v>1</v>
      </c>
      <c r="L122" s="13">
        <v>10114</v>
      </c>
      <c r="M122" s="46">
        <v>10502</v>
      </c>
      <c r="N122" s="13">
        <v>10496</v>
      </c>
      <c r="O122" s="13">
        <v>10751</v>
      </c>
      <c r="P122" s="13">
        <v>11037</v>
      </c>
      <c r="Q122" s="13">
        <v>11724</v>
      </c>
      <c r="R122" s="13">
        <v>11730</v>
      </c>
      <c r="S122" s="13">
        <v>12048</v>
      </c>
      <c r="T122" s="13">
        <v>12332</v>
      </c>
      <c r="U122" s="13">
        <v>12737</v>
      </c>
      <c r="V122" s="13">
        <v>12271</v>
      </c>
      <c r="W122" s="13">
        <v>12835</v>
      </c>
      <c r="X122" s="13">
        <v>12911</v>
      </c>
      <c r="Y122" s="13">
        <v>13394</v>
      </c>
      <c r="Z122" s="13">
        <v>12287</v>
      </c>
      <c r="AA122" s="13">
        <v>11986</v>
      </c>
      <c r="AB122" s="13">
        <v>12825</v>
      </c>
      <c r="AC122" s="13">
        <v>11797</v>
      </c>
      <c r="AD122" s="13">
        <v>11429</v>
      </c>
      <c r="AE122" s="13">
        <v>10451</v>
      </c>
      <c r="AF122" s="13">
        <v>11393</v>
      </c>
      <c r="AG122" s="13">
        <v>11110</v>
      </c>
      <c r="AH122" s="13">
        <v>10276</v>
      </c>
      <c r="AI122" s="13">
        <v>10827</v>
      </c>
      <c r="AJ122" s="13">
        <v>11020</v>
      </c>
      <c r="AK122" s="13">
        <v>10746</v>
      </c>
      <c r="AL122" s="13">
        <v>11198</v>
      </c>
      <c r="AM122" s="13">
        <v>11158</v>
      </c>
      <c r="AN122" s="13">
        <v>11436</v>
      </c>
      <c r="AO122" s="13">
        <v>11558</v>
      </c>
      <c r="AP122" s="13">
        <v>11751</v>
      </c>
      <c r="AQ122" s="13">
        <v>12497</v>
      </c>
      <c r="AR122" s="13">
        <v>12959</v>
      </c>
      <c r="AS122" s="13">
        <v>12720</v>
      </c>
    </row>
    <row r="123" spans="1:45" x14ac:dyDescent="0.5">
      <c r="A123" s="9" t="s">
        <v>35</v>
      </c>
      <c r="B123" s="10" t="s">
        <v>330</v>
      </c>
      <c r="C123" s="11" t="s">
        <v>329</v>
      </c>
      <c r="D123" s="12" t="s">
        <v>155</v>
      </c>
      <c r="E123" s="12" t="s">
        <v>156</v>
      </c>
      <c r="F123" s="12" t="s">
        <v>134</v>
      </c>
      <c r="G123" s="12" t="s">
        <v>160</v>
      </c>
      <c r="H123" s="12" t="s">
        <v>136</v>
      </c>
      <c r="I123" s="12" t="s">
        <v>166</v>
      </c>
      <c r="J123" s="13">
        <v>1</v>
      </c>
      <c r="K123" s="13">
        <f t="shared" si="3"/>
        <v>1</v>
      </c>
      <c r="L123" s="13">
        <v>15865</v>
      </c>
      <c r="M123" s="46">
        <v>16488</v>
      </c>
      <c r="N123" s="13">
        <v>16482</v>
      </c>
      <c r="O123" s="13">
        <v>16881</v>
      </c>
      <c r="P123" s="13">
        <v>17351</v>
      </c>
      <c r="Q123" s="13">
        <v>18429</v>
      </c>
      <c r="R123" s="13">
        <v>18441</v>
      </c>
      <c r="S123" s="13">
        <v>18961</v>
      </c>
      <c r="T123" s="13">
        <v>19406</v>
      </c>
      <c r="U123" s="13">
        <v>20052</v>
      </c>
      <c r="V123" s="13">
        <v>19330</v>
      </c>
      <c r="W123" s="13">
        <v>20214</v>
      </c>
      <c r="X123" s="13">
        <v>20336</v>
      </c>
      <c r="Y123" s="13">
        <v>21116</v>
      </c>
      <c r="Z123" s="13">
        <v>19374</v>
      </c>
      <c r="AA123" s="13">
        <v>18904</v>
      </c>
      <c r="AB123" s="13">
        <v>20243</v>
      </c>
      <c r="AC123" s="13">
        <v>18618</v>
      </c>
      <c r="AD123" s="13">
        <v>18046</v>
      </c>
      <c r="AE123" s="13">
        <v>16519</v>
      </c>
      <c r="AF123" s="13">
        <v>18008</v>
      </c>
      <c r="AG123" s="13">
        <v>17559</v>
      </c>
      <c r="AH123" s="13">
        <v>16264</v>
      </c>
      <c r="AI123" s="13">
        <v>17136</v>
      </c>
      <c r="AJ123" s="13">
        <v>17441</v>
      </c>
      <c r="AK123" s="13">
        <v>17029</v>
      </c>
      <c r="AL123" s="13">
        <v>17744</v>
      </c>
      <c r="AM123" s="13">
        <v>17682</v>
      </c>
      <c r="AN123" s="13">
        <v>18151</v>
      </c>
      <c r="AO123" s="13">
        <v>18341</v>
      </c>
      <c r="AP123" s="13">
        <v>18645</v>
      </c>
      <c r="AQ123" s="13">
        <v>19850</v>
      </c>
      <c r="AR123" s="13">
        <v>20586</v>
      </c>
      <c r="AS123" s="13">
        <v>20204</v>
      </c>
    </row>
    <row r="124" spans="1:45" x14ac:dyDescent="0.5">
      <c r="A124" s="24" t="s">
        <v>90</v>
      </c>
      <c r="B124" s="25" t="s">
        <v>331</v>
      </c>
      <c r="C124" s="29" t="s">
        <v>332</v>
      </c>
      <c r="D124" s="30" t="s">
        <v>155</v>
      </c>
      <c r="E124" s="30" t="s">
        <v>156</v>
      </c>
      <c r="F124" s="30" t="s">
        <v>333</v>
      </c>
      <c r="G124" s="30" t="s">
        <v>160</v>
      </c>
      <c r="H124" s="30" t="s">
        <v>136</v>
      </c>
      <c r="I124" s="30" t="s">
        <v>137</v>
      </c>
      <c r="J124" s="31">
        <v>1</v>
      </c>
      <c r="K124" s="31">
        <f t="shared" si="3"/>
        <v>1</v>
      </c>
      <c r="L124" s="31">
        <v>0</v>
      </c>
      <c r="M124" s="50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U124" s="31">
        <v>0</v>
      </c>
      <c r="V124" s="31">
        <v>0</v>
      </c>
      <c r="W124" s="31">
        <v>0</v>
      </c>
      <c r="X124" s="31">
        <v>0</v>
      </c>
      <c r="Y124" s="31">
        <v>0</v>
      </c>
      <c r="Z124" s="31">
        <v>0</v>
      </c>
      <c r="AA124" s="31">
        <v>0</v>
      </c>
      <c r="AB124" s="31">
        <v>0</v>
      </c>
      <c r="AC124" s="31">
        <v>0</v>
      </c>
      <c r="AD124" s="31">
        <v>0</v>
      </c>
      <c r="AE124" s="31">
        <v>0</v>
      </c>
      <c r="AF124" s="31">
        <v>0</v>
      </c>
      <c r="AG124" s="31">
        <v>0</v>
      </c>
      <c r="AH124" s="31">
        <v>0</v>
      </c>
      <c r="AI124" s="31">
        <v>0</v>
      </c>
      <c r="AJ124" s="31">
        <v>0</v>
      </c>
      <c r="AK124" s="31">
        <v>0</v>
      </c>
      <c r="AL124" s="31">
        <v>0</v>
      </c>
      <c r="AM124" s="31">
        <v>0</v>
      </c>
      <c r="AN124" s="31">
        <v>0</v>
      </c>
      <c r="AO124" s="31">
        <v>0</v>
      </c>
      <c r="AP124" s="31">
        <v>0</v>
      </c>
      <c r="AQ124" s="31">
        <v>0</v>
      </c>
      <c r="AR124" s="31">
        <v>0</v>
      </c>
      <c r="AS124" s="31">
        <v>0</v>
      </c>
    </row>
    <row r="125" spans="1:45" x14ac:dyDescent="0.5">
      <c r="A125" s="14" t="s">
        <v>402</v>
      </c>
      <c r="B125" s="15" t="s">
        <v>403</v>
      </c>
      <c r="C125" s="16" t="s">
        <v>404</v>
      </c>
      <c r="D125" s="17" t="s">
        <v>155</v>
      </c>
      <c r="E125" s="17" t="s">
        <v>156</v>
      </c>
      <c r="F125" s="17" t="s">
        <v>398</v>
      </c>
      <c r="G125" s="17" t="s">
        <v>160</v>
      </c>
      <c r="H125" s="17" t="s">
        <v>136</v>
      </c>
      <c r="I125" s="17" t="s">
        <v>137</v>
      </c>
      <c r="J125" s="18">
        <v>0.5</v>
      </c>
      <c r="K125" s="18">
        <f t="shared" si="3"/>
        <v>2</v>
      </c>
      <c r="L125" s="18" t="s">
        <v>463</v>
      </c>
      <c r="M125" s="47" t="s">
        <v>463</v>
      </c>
      <c r="N125" s="18" t="s">
        <v>463</v>
      </c>
      <c r="O125" s="18" t="s">
        <v>463</v>
      </c>
      <c r="P125" s="18" t="s">
        <v>463</v>
      </c>
      <c r="Q125" s="18" t="s">
        <v>463</v>
      </c>
      <c r="R125" s="18" t="s">
        <v>463</v>
      </c>
      <c r="S125" s="18">
        <v>3594</v>
      </c>
      <c r="T125" s="18">
        <v>3676.5</v>
      </c>
      <c r="U125" s="18">
        <v>3801</v>
      </c>
      <c r="V125" s="18">
        <v>3659</v>
      </c>
      <c r="W125" s="18">
        <v>3831</v>
      </c>
      <c r="X125" s="18">
        <v>3852.5</v>
      </c>
      <c r="Y125" s="18">
        <v>3991.5</v>
      </c>
      <c r="Z125" s="18">
        <v>3640.5</v>
      </c>
      <c r="AA125" s="18">
        <v>3532.5</v>
      </c>
      <c r="AB125" s="18">
        <v>3769</v>
      </c>
      <c r="AC125" s="18">
        <v>3464.5</v>
      </c>
      <c r="AD125" s="18">
        <v>3348.5</v>
      </c>
      <c r="AE125" s="18">
        <v>3061.5</v>
      </c>
      <c r="AF125" s="18">
        <v>3338</v>
      </c>
      <c r="AG125" s="18">
        <v>3247</v>
      </c>
      <c r="AH125" s="18">
        <v>2999</v>
      </c>
      <c r="AI125" s="18">
        <v>3150</v>
      </c>
      <c r="AJ125" s="18">
        <v>3212</v>
      </c>
      <c r="AK125" s="18">
        <v>3138.5</v>
      </c>
      <c r="AL125" s="18">
        <v>3265.5</v>
      </c>
      <c r="AM125" s="18">
        <v>3252</v>
      </c>
      <c r="AN125" s="18">
        <v>3324.5</v>
      </c>
      <c r="AO125" s="18">
        <v>3353.5</v>
      </c>
      <c r="AP125" s="18">
        <v>3406.5</v>
      </c>
      <c r="AQ125" s="18">
        <v>3624.5</v>
      </c>
      <c r="AR125" s="18">
        <v>3755.5</v>
      </c>
      <c r="AS125" s="18">
        <v>3690</v>
      </c>
    </row>
    <row r="126" spans="1:45" x14ac:dyDescent="0.5">
      <c r="A126" s="14" t="s">
        <v>84</v>
      </c>
      <c r="B126" s="15" t="s">
        <v>334</v>
      </c>
      <c r="C126" s="16" t="s">
        <v>335</v>
      </c>
      <c r="D126" s="17" t="s">
        <v>155</v>
      </c>
      <c r="E126" s="17" t="s">
        <v>156</v>
      </c>
      <c r="F126" s="17" t="s">
        <v>180</v>
      </c>
      <c r="G126" s="17" t="s">
        <v>160</v>
      </c>
      <c r="H126" s="17" t="s">
        <v>136</v>
      </c>
      <c r="I126" s="17" t="s">
        <v>137</v>
      </c>
      <c r="J126" s="18">
        <v>0.5</v>
      </c>
      <c r="K126" s="18">
        <f t="shared" si="3"/>
        <v>2</v>
      </c>
      <c r="L126" s="18">
        <v>3280.5</v>
      </c>
      <c r="M126" s="47">
        <v>3414</v>
      </c>
      <c r="N126" s="18">
        <v>3417.5</v>
      </c>
      <c r="O126" s="18">
        <v>3499</v>
      </c>
      <c r="P126" s="18">
        <v>3587.5</v>
      </c>
      <c r="Q126" s="18">
        <v>3815.5</v>
      </c>
      <c r="R126" s="18">
        <v>3814.5</v>
      </c>
      <c r="S126" s="18">
        <v>3926.5</v>
      </c>
      <c r="T126" s="18">
        <v>4018</v>
      </c>
      <c r="U126" s="18">
        <v>4154.5</v>
      </c>
      <c r="V126" s="18">
        <v>4002.5</v>
      </c>
      <c r="W126" s="18">
        <v>4193.5</v>
      </c>
      <c r="X126" s="18">
        <v>4228</v>
      </c>
      <c r="Y126" s="18">
        <v>4378.5</v>
      </c>
      <c r="Z126" s="18">
        <v>4003.5</v>
      </c>
      <c r="AA126" s="18">
        <v>3898.5</v>
      </c>
      <c r="AB126" s="18">
        <v>4176</v>
      </c>
      <c r="AC126" s="18">
        <v>3831</v>
      </c>
      <c r="AD126" s="18">
        <v>3704</v>
      </c>
      <c r="AE126" s="18">
        <v>3396.5</v>
      </c>
      <c r="AF126" s="18">
        <v>3713.5</v>
      </c>
      <c r="AG126" s="18">
        <v>3606</v>
      </c>
      <c r="AH126" s="18">
        <v>3336.5</v>
      </c>
      <c r="AI126" s="18">
        <v>3493.5</v>
      </c>
      <c r="AJ126" s="18">
        <v>3550.5</v>
      </c>
      <c r="AK126" s="18">
        <v>3458</v>
      </c>
      <c r="AL126" s="18">
        <v>3617.5</v>
      </c>
      <c r="AM126" s="18">
        <v>3614.5</v>
      </c>
      <c r="AN126" s="18">
        <v>3712.5</v>
      </c>
      <c r="AO126" s="18">
        <v>3751.5</v>
      </c>
      <c r="AP126" s="18">
        <v>3842</v>
      </c>
      <c r="AQ126" s="18">
        <v>4093.5</v>
      </c>
      <c r="AR126" s="18">
        <v>4249.5</v>
      </c>
      <c r="AS126" s="18">
        <v>4168</v>
      </c>
    </row>
    <row r="127" spans="1:45" x14ac:dyDescent="0.5">
      <c r="A127" s="78" t="s">
        <v>454</v>
      </c>
      <c r="B127" s="92" t="s">
        <v>455</v>
      </c>
      <c r="C127" s="79" t="s">
        <v>456</v>
      </c>
      <c r="D127" s="27" t="s">
        <v>155</v>
      </c>
      <c r="E127" s="27" t="s">
        <v>156</v>
      </c>
      <c r="F127" s="27" t="s">
        <v>225</v>
      </c>
      <c r="G127" s="27" t="s">
        <v>160</v>
      </c>
      <c r="H127" s="27" t="s">
        <v>136</v>
      </c>
      <c r="I127" s="27" t="s">
        <v>166</v>
      </c>
      <c r="J127" s="80">
        <v>1</v>
      </c>
      <c r="K127" s="80">
        <f t="shared" si="3"/>
        <v>1</v>
      </c>
      <c r="L127" s="80" t="s">
        <v>463</v>
      </c>
      <c r="M127" s="80" t="s">
        <v>463</v>
      </c>
      <c r="N127" s="80" t="s">
        <v>463</v>
      </c>
      <c r="O127" s="80" t="s">
        <v>463</v>
      </c>
      <c r="P127" s="80" t="s">
        <v>463</v>
      </c>
      <c r="Q127" s="80" t="s">
        <v>463</v>
      </c>
      <c r="R127" s="80" t="s">
        <v>463</v>
      </c>
      <c r="S127" s="80">
        <v>0</v>
      </c>
      <c r="T127" s="80">
        <v>0</v>
      </c>
      <c r="U127" s="80">
        <v>0</v>
      </c>
      <c r="V127" s="80">
        <v>0</v>
      </c>
      <c r="W127" s="80">
        <v>0</v>
      </c>
      <c r="X127" s="80">
        <v>0</v>
      </c>
      <c r="Y127" s="80">
        <v>0</v>
      </c>
      <c r="Z127" s="80">
        <v>0</v>
      </c>
      <c r="AA127" s="80">
        <v>0</v>
      </c>
      <c r="AB127" s="80">
        <v>0</v>
      </c>
      <c r="AC127" s="80">
        <v>0</v>
      </c>
      <c r="AD127" s="80">
        <v>0</v>
      </c>
      <c r="AE127" s="80">
        <v>0</v>
      </c>
      <c r="AF127" s="80">
        <v>0</v>
      </c>
      <c r="AG127" s="80">
        <v>0</v>
      </c>
      <c r="AH127" s="80">
        <v>0</v>
      </c>
      <c r="AI127" s="80">
        <v>0</v>
      </c>
      <c r="AJ127" s="80">
        <v>0</v>
      </c>
      <c r="AK127" s="80">
        <v>0</v>
      </c>
      <c r="AL127" s="80">
        <v>0</v>
      </c>
      <c r="AM127" s="80">
        <v>0</v>
      </c>
      <c r="AN127" s="80">
        <v>0</v>
      </c>
      <c r="AO127" s="80">
        <v>0</v>
      </c>
      <c r="AP127" s="80">
        <v>0</v>
      </c>
      <c r="AQ127" s="80">
        <v>0</v>
      </c>
      <c r="AR127" s="80">
        <v>0</v>
      </c>
      <c r="AS127" s="80">
        <v>0</v>
      </c>
    </row>
    <row r="128" spans="1:45" x14ac:dyDescent="0.5">
      <c r="A128" s="24" t="s">
        <v>92</v>
      </c>
      <c r="B128" s="91" t="s">
        <v>336</v>
      </c>
      <c r="C128" s="29" t="s">
        <v>337</v>
      </c>
      <c r="D128" s="30" t="s">
        <v>155</v>
      </c>
      <c r="E128" s="30" t="s">
        <v>156</v>
      </c>
      <c r="F128" s="30" t="s">
        <v>333</v>
      </c>
      <c r="G128" s="30" t="s">
        <v>160</v>
      </c>
      <c r="H128" s="30" t="s">
        <v>136</v>
      </c>
      <c r="I128" s="30" t="s">
        <v>137</v>
      </c>
      <c r="J128" s="31">
        <v>1</v>
      </c>
      <c r="K128" s="31">
        <f t="shared" si="3"/>
        <v>1</v>
      </c>
      <c r="L128" s="31">
        <v>0</v>
      </c>
      <c r="M128" s="50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0</v>
      </c>
      <c r="U128" s="31">
        <v>0</v>
      </c>
      <c r="V128" s="31">
        <v>0</v>
      </c>
      <c r="W128" s="31">
        <v>0</v>
      </c>
      <c r="X128" s="31">
        <v>0</v>
      </c>
      <c r="Y128" s="31">
        <v>0</v>
      </c>
      <c r="Z128" s="31">
        <v>0</v>
      </c>
      <c r="AA128" s="31">
        <v>0</v>
      </c>
      <c r="AB128" s="31">
        <v>0</v>
      </c>
      <c r="AC128" s="31">
        <v>0</v>
      </c>
      <c r="AD128" s="31">
        <v>0</v>
      </c>
      <c r="AE128" s="31">
        <v>0</v>
      </c>
      <c r="AF128" s="31">
        <v>0</v>
      </c>
      <c r="AG128" s="31">
        <v>0</v>
      </c>
      <c r="AH128" s="31">
        <v>0</v>
      </c>
      <c r="AI128" s="31">
        <v>0</v>
      </c>
      <c r="AJ128" s="31">
        <v>0</v>
      </c>
      <c r="AK128" s="31">
        <v>0</v>
      </c>
      <c r="AL128" s="31">
        <v>0</v>
      </c>
      <c r="AM128" s="31">
        <v>0</v>
      </c>
      <c r="AN128" s="31">
        <v>0</v>
      </c>
      <c r="AO128" s="31">
        <v>0</v>
      </c>
      <c r="AP128" s="31">
        <v>0</v>
      </c>
      <c r="AQ128" s="31">
        <v>0</v>
      </c>
      <c r="AR128" s="31">
        <v>0</v>
      </c>
      <c r="AS128" s="31">
        <v>0</v>
      </c>
    </row>
    <row r="129" spans="1:45" x14ac:dyDescent="0.5">
      <c r="A129" s="24" t="s">
        <v>93</v>
      </c>
      <c r="B129" s="25" t="s">
        <v>338</v>
      </c>
      <c r="C129" s="29" t="s">
        <v>339</v>
      </c>
      <c r="D129" s="30" t="s">
        <v>155</v>
      </c>
      <c r="E129" s="30" t="s">
        <v>156</v>
      </c>
      <c r="F129" s="30" t="s">
        <v>333</v>
      </c>
      <c r="G129" s="30" t="s">
        <v>160</v>
      </c>
      <c r="H129" s="30" t="s">
        <v>136</v>
      </c>
      <c r="I129" s="30" t="s">
        <v>137</v>
      </c>
      <c r="J129" s="31">
        <v>1</v>
      </c>
      <c r="K129" s="31">
        <f t="shared" si="3"/>
        <v>1</v>
      </c>
      <c r="L129" s="31">
        <v>0</v>
      </c>
      <c r="M129" s="50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  <c r="T129" s="31">
        <v>0</v>
      </c>
      <c r="U129" s="31">
        <v>0</v>
      </c>
      <c r="V129" s="31">
        <v>0</v>
      </c>
      <c r="W129" s="31">
        <v>0</v>
      </c>
      <c r="X129" s="31">
        <v>0</v>
      </c>
      <c r="Y129" s="31">
        <v>0</v>
      </c>
      <c r="Z129" s="31">
        <v>0</v>
      </c>
      <c r="AA129" s="31">
        <v>0</v>
      </c>
      <c r="AB129" s="31">
        <v>0</v>
      </c>
      <c r="AC129" s="31">
        <v>0</v>
      </c>
      <c r="AD129" s="31">
        <v>0</v>
      </c>
      <c r="AE129" s="31">
        <v>0</v>
      </c>
      <c r="AF129" s="31">
        <v>0</v>
      </c>
      <c r="AG129" s="31">
        <v>0</v>
      </c>
      <c r="AH129" s="31">
        <v>0</v>
      </c>
      <c r="AI129" s="31">
        <v>0</v>
      </c>
      <c r="AJ129" s="31">
        <v>0</v>
      </c>
      <c r="AK129" s="31">
        <v>0</v>
      </c>
      <c r="AL129" s="31">
        <v>0</v>
      </c>
      <c r="AM129" s="31">
        <v>0</v>
      </c>
      <c r="AN129" s="31">
        <v>0</v>
      </c>
      <c r="AO129" s="31">
        <v>0</v>
      </c>
      <c r="AP129" s="31">
        <v>0</v>
      </c>
      <c r="AQ129" s="31">
        <v>0</v>
      </c>
      <c r="AR129" s="31">
        <v>0</v>
      </c>
      <c r="AS129" s="31">
        <v>0</v>
      </c>
    </row>
    <row r="130" spans="1:45" x14ac:dyDescent="0.5">
      <c r="A130" s="78" t="s">
        <v>457</v>
      </c>
      <c r="B130" s="94" t="s">
        <v>458</v>
      </c>
      <c r="C130" s="79" t="s">
        <v>459</v>
      </c>
      <c r="D130" s="27" t="s">
        <v>155</v>
      </c>
      <c r="E130" s="27" t="s">
        <v>156</v>
      </c>
      <c r="F130" s="27" t="s">
        <v>225</v>
      </c>
      <c r="G130" s="27" t="s">
        <v>160</v>
      </c>
      <c r="H130" s="27" t="s">
        <v>136</v>
      </c>
      <c r="I130" s="27" t="s">
        <v>166</v>
      </c>
      <c r="J130" s="80">
        <v>1</v>
      </c>
      <c r="K130" s="80">
        <f t="shared" ref="K130:K161" si="4">1/J130</f>
        <v>1</v>
      </c>
      <c r="L130" s="80" t="s">
        <v>463</v>
      </c>
      <c r="M130" s="80" t="s">
        <v>463</v>
      </c>
      <c r="N130" s="80" t="s">
        <v>463</v>
      </c>
      <c r="O130" s="80" t="s">
        <v>463</v>
      </c>
      <c r="P130" s="80" t="s">
        <v>463</v>
      </c>
      <c r="Q130" s="80" t="s">
        <v>463</v>
      </c>
      <c r="R130" s="80" t="s">
        <v>463</v>
      </c>
      <c r="S130" s="80">
        <v>0</v>
      </c>
      <c r="T130" s="80">
        <v>0</v>
      </c>
      <c r="U130" s="80">
        <v>0</v>
      </c>
      <c r="V130" s="80">
        <v>0</v>
      </c>
      <c r="W130" s="80">
        <v>0</v>
      </c>
      <c r="X130" s="80">
        <v>0</v>
      </c>
      <c r="Y130" s="80">
        <v>0</v>
      </c>
      <c r="Z130" s="80">
        <v>0</v>
      </c>
      <c r="AA130" s="80">
        <v>0</v>
      </c>
      <c r="AB130" s="80">
        <v>0</v>
      </c>
      <c r="AC130" s="80">
        <v>0</v>
      </c>
      <c r="AD130" s="80">
        <v>0</v>
      </c>
      <c r="AE130" s="80">
        <v>0</v>
      </c>
      <c r="AF130" s="80">
        <v>0</v>
      </c>
      <c r="AG130" s="80">
        <v>0</v>
      </c>
      <c r="AH130" s="80">
        <v>0</v>
      </c>
      <c r="AI130" s="80">
        <v>0</v>
      </c>
      <c r="AJ130" s="80">
        <v>0</v>
      </c>
      <c r="AK130" s="80">
        <v>0</v>
      </c>
      <c r="AL130" s="80">
        <v>0</v>
      </c>
      <c r="AM130" s="80">
        <v>0</v>
      </c>
      <c r="AN130" s="80">
        <v>0</v>
      </c>
      <c r="AO130" s="80">
        <v>0</v>
      </c>
      <c r="AP130" s="80">
        <v>0</v>
      </c>
      <c r="AQ130" s="80">
        <v>0</v>
      </c>
      <c r="AR130" s="80">
        <v>0</v>
      </c>
      <c r="AS130" s="80">
        <v>0</v>
      </c>
    </row>
    <row r="131" spans="1:45" x14ac:dyDescent="0.5">
      <c r="A131" s="24" t="s">
        <v>95</v>
      </c>
      <c r="B131" s="25" t="s">
        <v>340</v>
      </c>
      <c r="C131" s="29" t="s">
        <v>341</v>
      </c>
      <c r="D131" s="30" t="s">
        <v>155</v>
      </c>
      <c r="E131" s="30" t="s">
        <v>156</v>
      </c>
      <c r="F131" s="30" t="s">
        <v>333</v>
      </c>
      <c r="G131" s="30" t="s">
        <v>160</v>
      </c>
      <c r="H131" s="30" t="s">
        <v>136</v>
      </c>
      <c r="I131" s="30" t="s">
        <v>137</v>
      </c>
      <c r="J131" s="31">
        <v>1</v>
      </c>
      <c r="K131" s="31">
        <f t="shared" si="4"/>
        <v>1</v>
      </c>
      <c r="L131" s="31">
        <v>0</v>
      </c>
      <c r="M131" s="50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  <c r="T131" s="31">
        <v>0</v>
      </c>
      <c r="U131" s="31">
        <v>0</v>
      </c>
      <c r="V131" s="31">
        <v>0</v>
      </c>
      <c r="W131" s="31">
        <v>0</v>
      </c>
      <c r="X131" s="31">
        <v>0</v>
      </c>
      <c r="Y131" s="31">
        <v>0</v>
      </c>
      <c r="Z131" s="31">
        <v>0</v>
      </c>
      <c r="AA131" s="31">
        <v>0</v>
      </c>
      <c r="AB131" s="31">
        <v>0</v>
      </c>
      <c r="AC131" s="31">
        <v>0</v>
      </c>
      <c r="AD131" s="31">
        <v>0</v>
      </c>
      <c r="AE131" s="31">
        <v>0</v>
      </c>
      <c r="AF131" s="31">
        <v>0</v>
      </c>
      <c r="AG131" s="31">
        <v>0</v>
      </c>
      <c r="AH131" s="31">
        <v>0</v>
      </c>
      <c r="AI131" s="31">
        <v>0</v>
      </c>
      <c r="AJ131" s="31">
        <v>0</v>
      </c>
      <c r="AK131" s="31">
        <v>0</v>
      </c>
      <c r="AL131" s="31">
        <v>0</v>
      </c>
      <c r="AM131" s="31">
        <v>0</v>
      </c>
      <c r="AN131" s="31">
        <v>0</v>
      </c>
      <c r="AO131" s="31">
        <v>0</v>
      </c>
      <c r="AP131" s="31">
        <v>0</v>
      </c>
      <c r="AQ131" s="31">
        <v>0</v>
      </c>
      <c r="AR131" s="31">
        <v>0</v>
      </c>
      <c r="AS131" s="31">
        <v>0</v>
      </c>
    </row>
    <row r="132" spans="1:45" x14ac:dyDescent="0.5">
      <c r="A132" s="4" t="s">
        <v>502</v>
      </c>
      <c r="B132" s="5" t="s">
        <v>503</v>
      </c>
      <c r="C132" s="37" t="s">
        <v>504</v>
      </c>
      <c r="D132" s="38" t="s">
        <v>155</v>
      </c>
      <c r="E132" s="38" t="s">
        <v>133</v>
      </c>
      <c r="F132" s="38" t="s">
        <v>134</v>
      </c>
      <c r="G132" s="38" t="s">
        <v>157</v>
      </c>
      <c r="H132" s="38" t="s">
        <v>136</v>
      </c>
      <c r="I132" s="38" t="s">
        <v>137</v>
      </c>
      <c r="J132" s="39">
        <v>0.1</v>
      </c>
      <c r="K132" s="39">
        <f t="shared" si="4"/>
        <v>10</v>
      </c>
      <c r="L132" s="39"/>
      <c r="M132" s="52"/>
      <c r="N132" s="39"/>
      <c r="O132" s="39"/>
      <c r="P132" s="39"/>
      <c r="Q132" s="39"/>
      <c r="R132" s="39"/>
      <c r="S132" s="39"/>
      <c r="T132" s="39"/>
      <c r="U132" s="39"/>
      <c r="V132" s="39"/>
      <c r="W132" s="96"/>
      <c r="X132" s="96"/>
      <c r="Y132" s="96"/>
      <c r="Z132" s="96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>
        <v>0</v>
      </c>
      <c r="AS132" s="39">
        <v>0</v>
      </c>
    </row>
    <row r="133" spans="1:45" x14ac:dyDescent="0.5">
      <c r="A133" s="9" t="s">
        <v>105</v>
      </c>
      <c r="B133" s="10" t="s">
        <v>342</v>
      </c>
      <c r="C133" s="11" t="s">
        <v>343</v>
      </c>
      <c r="D133" s="12" t="s">
        <v>132</v>
      </c>
      <c r="E133" s="12" t="s">
        <v>148</v>
      </c>
      <c r="F133" s="12" t="s">
        <v>134</v>
      </c>
      <c r="G133" s="12" t="s">
        <v>160</v>
      </c>
      <c r="H133" s="12" t="s">
        <v>136</v>
      </c>
      <c r="I133" s="12" t="s">
        <v>137</v>
      </c>
      <c r="J133" s="13">
        <v>1</v>
      </c>
      <c r="K133" s="13">
        <f t="shared" si="4"/>
        <v>1</v>
      </c>
      <c r="L133" s="13">
        <v>7715</v>
      </c>
      <c r="M133" s="46">
        <v>8025</v>
      </c>
      <c r="N133" s="13">
        <v>7976</v>
      </c>
      <c r="O133" s="13">
        <v>8197</v>
      </c>
      <c r="P133" s="13">
        <v>8378</v>
      </c>
      <c r="Q133" s="13">
        <v>8832</v>
      </c>
      <c r="R133" s="13">
        <v>8924</v>
      </c>
      <c r="S133" s="13">
        <v>9052</v>
      </c>
      <c r="T133" s="13">
        <v>9219</v>
      </c>
      <c r="U133" s="13">
        <v>9478</v>
      </c>
      <c r="V133" s="13">
        <v>9138</v>
      </c>
      <c r="W133" s="13">
        <v>9513</v>
      </c>
      <c r="X133" s="13">
        <v>9416</v>
      </c>
      <c r="Y133" s="13">
        <v>9800</v>
      </c>
      <c r="Z133" s="13">
        <v>9089</v>
      </c>
      <c r="AA133" s="13">
        <v>8864</v>
      </c>
      <c r="AB133" s="13">
        <v>9383</v>
      </c>
      <c r="AC133" s="13">
        <v>8674</v>
      </c>
      <c r="AD133" s="13">
        <v>8505</v>
      </c>
      <c r="AE133" s="13">
        <v>7739</v>
      </c>
      <c r="AF133" s="13">
        <v>8348</v>
      </c>
      <c r="AG133" s="13">
        <v>8079</v>
      </c>
      <c r="AH133" s="13">
        <v>7452</v>
      </c>
      <c r="AI133" s="13">
        <v>7847</v>
      </c>
      <c r="AJ133" s="13">
        <v>8199</v>
      </c>
      <c r="AK133" s="13">
        <v>8065</v>
      </c>
      <c r="AL133" s="13">
        <v>8454</v>
      </c>
      <c r="AM133" s="13">
        <v>8395</v>
      </c>
      <c r="AN133" s="13">
        <v>8610</v>
      </c>
      <c r="AO133" s="13">
        <v>8714</v>
      </c>
      <c r="AP133" s="13">
        <v>8721</v>
      </c>
      <c r="AQ133" s="13">
        <v>9227</v>
      </c>
      <c r="AR133" s="13">
        <v>9557</v>
      </c>
      <c r="AS133" s="13">
        <v>9320</v>
      </c>
    </row>
    <row r="134" spans="1:45" x14ac:dyDescent="0.5">
      <c r="A134" s="9" t="s">
        <v>106</v>
      </c>
      <c r="B134" s="10" t="s">
        <v>344</v>
      </c>
      <c r="C134" s="11" t="s">
        <v>343</v>
      </c>
      <c r="D134" s="12" t="s">
        <v>132</v>
      </c>
      <c r="E134" s="12" t="s">
        <v>148</v>
      </c>
      <c r="F134" s="12" t="s">
        <v>134</v>
      </c>
      <c r="G134" s="12" t="s">
        <v>160</v>
      </c>
      <c r="H134" s="12" t="s">
        <v>136</v>
      </c>
      <c r="I134" s="12" t="s">
        <v>152</v>
      </c>
      <c r="J134" s="13">
        <v>0.5</v>
      </c>
      <c r="K134" s="13">
        <f t="shared" si="4"/>
        <v>2</v>
      </c>
      <c r="L134" s="13">
        <v>2592</v>
      </c>
      <c r="M134" s="46">
        <v>2688.5</v>
      </c>
      <c r="N134" s="13">
        <v>2672</v>
      </c>
      <c r="O134" s="13">
        <v>2745.5</v>
      </c>
      <c r="P134" s="13">
        <v>2792.5</v>
      </c>
      <c r="Q134" s="13">
        <v>2944</v>
      </c>
      <c r="R134" s="13">
        <v>2975</v>
      </c>
      <c r="S134" s="13">
        <v>3009.5</v>
      </c>
      <c r="T134" s="13">
        <v>3065</v>
      </c>
      <c r="U134" s="13">
        <v>3151</v>
      </c>
      <c r="V134" s="13">
        <v>3029.5</v>
      </c>
      <c r="W134" s="95">
        <v>3152</v>
      </c>
      <c r="X134" s="95">
        <v>3120.5</v>
      </c>
      <c r="Y134" s="95">
        <v>3238</v>
      </c>
      <c r="Z134" s="95">
        <v>3003.5</v>
      </c>
      <c r="AA134" s="13">
        <v>2929.5</v>
      </c>
      <c r="AB134" s="13">
        <v>3083.5</v>
      </c>
      <c r="AC134" s="13">
        <v>2850.5</v>
      </c>
      <c r="AD134" s="13">
        <v>2792.5</v>
      </c>
      <c r="AE134" s="13">
        <v>2532.5</v>
      </c>
      <c r="AF134" s="13">
        <v>2732.5</v>
      </c>
      <c r="AG134" s="13">
        <v>2644</v>
      </c>
      <c r="AH134" s="13">
        <v>2429.5</v>
      </c>
      <c r="AI134" s="13">
        <v>2559</v>
      </c>
      <c r="AJ134" s="13">
        <v>2673.5</v>
      </c>
      <c r="AK134" s="13">
        <v>2619.5</v>
      </c>
      <c r="AL134" s="13">
        <v>2746.5</v>
      </c>
      <c r="AM134" s="13">
        <v>2727</v>
      </c>
      <c r="AN134" s="13">
        <v>2780</v>
      </c>
      <c r="AO134" s="13">
        <v>2814.5</v>
      </c>
      <c r="AP134" s="13">
        <v>2816.5</v>
      </c>
      <c r="AQ134" s="13">
        <v>2970</v>
      </c>
      <c r="AR134" s="13">
        <v>3076.5</v>
      </c>
      <c r="AS134" s="13">
        <v>2999.5</v>
      </c>
    </row>
    <row r="135" spans="1:45" x14ac:dyDescent="0.5">
      <c r="A135" s="9" t="s">
        <v>104</v>
      </c>
      <c r="B135" s="10" t="s">
        <v>345</v>
      </c>
      <c r="C135" s="11" t="s">
        <v>343</v>
      </c>
      <c r="D135" s="12" t="s">
        <v>132</v>
      </c>
      <c r="E135" s="12" t="s">
        <v>148</v>
      </c>
      <c r="F135" s="12" t="s">
        <v>134</v>
      </c>
      <c r="G135" s="12" t="s">
        <v>160</v>
      </c>
      <c r="H135" s="12" t="s">
        <v>150</v>
      </c>
      <c r="I135" s="12" t="s">
        <v>137</v>
      </c>
      <c r="J135" s="13">
        <v>0.05</v>
      </c>
      <c r="K135" s="13">
        <f t="shared" si="4"/>
        <v>20</v>
      </c>
      <c r="L135" s="13">
        <v>329.5</v>
      </c>
      <c r="M135" s="46">
        <v>334</v>
      </c>
      <c r="N135" s="13">
        <v>336.4</v>
      </c>
      <c r="O135" s="13">
        <v>346.05</v>
      </c>
      <c r="P135" s="13">
        <v>365.05</v>
      </c>
      <c r="Q135" s="13">
        <v>373.65</v>
      </c>
      <c r="R135" s="13">
        <v>374.65</v>
      </c>
      <c r="S135" s="13">
        <v>389.35</v>
      </c>
      <c r="T135" s="13">
        <v>396.6</v>
      </c>
      <c r="U135" s="13">
        <v>410.05</v>
      </c>
      <c r="V135" s="13">
        <v>403.45</v>
      </c>
      <c r="W135" s="13">
        <v>417.6</v>
      </c>
      <c r="X135" s="13">
        <v>424.25</v>
      </c>
      <c r="Y135" s="13">
        <v>442.85</v>
      </c>
      <c r="Z135" s="13">
        <v>416.05</v>
      </c>
      <c r="AA135" s="13">
        <v>405.35</v>
      </c>
      <c r="AB135" s="13">
        <v>431.45</v>
      </c>
      <c r="AC135" s="13">
        <v>419.2</v>
      </c>
      <c r="AD135" s="13">
        <v>405.6</v>
      </c>
      <c r="AE135" s="13">
        <v>378.5</v>
      </c>
      <c r="AF135" s="13">
        <v>417.05</v>
      </c>
      <c r="AG135" s="13">
        <v>413.85</v>
      </c>
      <c r="AH135" s="13">
        <v>388.6</v>
      </c>
      <c r="AI135" s="13">
        <v>402.95</v>
      </c>
      <c r="AJ135" s="13">
        <v>404.8</v>
      </c>
      <c r="AK135" s="13">
        <v>384.3</v>
      </c>
      <c r="AL135" s="13">
        <v>398.7</v>
      </c>
      <c r="AM135" s="13">
        <v>404.5</v>
      </c>
      <c r="AN135" s="13">
        <v>402.85</v>
      </c>
      <c r="AO135" s="13">
        <v>404.8</v>
      </c>
      <c r="AP135" s="13">
        <v>418</v>
      </c>
      <c r="AQ135" s="13">
        <v>434.05</v>
      </c>
      <c r="AR135" s="13">
        <v>442.3</v>
      </c>
      <c r="AS135" s="13">
        <v>438.65</v>
      </c>
    </row>
    <row r="136" spans="1:45" x14ac:dyDescent="0.5">
      <c r="A136" s="9" t="s">
        <v>96</v>
      </c>
      <c r="B136" s="10" t="s">
        <v>346</v>
      </c>
      <c r="C136" s="11" t="s">
        <v>343</v>
      </c>
      <c r="D136" s="12" t="s">
        <v>132</v>
      </c>
      <c r="E136" s="12" t="s">
        <v>148</v>
      </c>
      <c r="F136" s="12" t="s">
        <v>134</v>
      </c>
      <c r="G136" s="12" t="s">
        <v>160</v>
      </c>
      <c r="H136" s="12" t="s">
        <v>326</v>
      </c>
      <c r="I136" s="12" t="s">
        <v>137</v>
      </c>
      <c r="J136" s="13">
        <v>1</v>
      </c>
      <c r="K136" s="13">
        <f t="shared" si="4"/>
        <v>1</v>
      </c>
      <c r="L136" s="13">
        <v>13896</v>
      </c>
      <c r="M136" s="46">
        <v>14167</v>
      </c>
      <c r="N136" s="13">
        <v>13993</v>
      </c>
      <c r="O136" s="13">
        <v>14130</v>
      </c>
      <c r="P136" s="13">
        <v>14593</v>
      </c>
      <c r="Q136" s="13">
        <v>15226</v>
      </c>
      <c r="R136" s="13">
        <v>15110</v>
      </c>
      <c r="S136" s="13">
        <v>15676</v>
      </c>
      <c r="T136" s="13">
        <v>15834</v>
      </c>
      <c r="U136" s="13">
        <v>16508</v>
      </c>
      <c r="V136" s="13">
        <v>16316</v>
      </c>
      <c r="W136" s="13">
        <v>16553</v>
      </c>
      <c r="X136" s="13">
        <v>16910</v>
      </c>
      <c r="Y136" s="13">
        <v>17452</v>
      </c>
      <c r="Z136" s="13">
        <v>16240</v>
      </c>
      <c r="AA136" s="13">
        <v>15887</v>
      </c>
      <c r="AB136" s="13">
        <v>17160</v>
      </c>
      <c r="AC136" s="13">
        <v>16576</v>
      </c>
      <c r="AD136" s="13">
        <v>16207</v>
      </c>
      <c r="AE136" s="13">
        <v>15296</v>
      </c>
      <c r="AF136" s="13">
        <v>16459</v>
      </c>
      <c r="AG136" s="13">
        <v>16669</v>
      </c>
      <c r="AH136" s="13">
        <v>16116</v>
      </c>
      <c r="AI136" s="13">
        <v>16291</v>
      </c>
      <c r="AJ136" s="13">
        <v>16395</v>
      </c>
      <c r="AK136" s="13">
        <v>16035</v>
      </c>
      <c r="AL136" s="13">
        <v>16463</v>
      </c>
      <c r="AM136" s="13">
        <v>16656</v>
      </c>
      <c r="AN136" s="13">
        <v>16677</v>
      </c>
      <c r="AO136" s="13">
        <v>16748</v>
      </c>
      <c r="AP136" s="13">
        <v>16928</v>
      </c>
      <c r="AQ136" s="13">
        <v>17522</v>
      </c>
      <c r="AR136" s="13">
        <v>17843</v>
      </c>
      <c r="AS136" s="13">
        <v>17632</v>
      </c>
    </row>
    <row r="137" spans="1:45" x14ac:dyDescent="0.5">
      <c r="A137" s="19" t="s">
        <v>97</v>
      </c>
      <c r="B137" s="20" t="s">
        <v>347</v>
      </c>
      <c r="C137" s="40" t="s">
        <v>348</v>
      </c>
      <c r="D137" s="41" t="s">
        <v>132</v>
      </c>
      <c r="E137" s="41" t="s">
        <v>148</v>
      </c>
      <c r="F137" s="41" t="s">
        <v>188</v>
      </c>
      <c r="G137" s="41" t="s">
        <v>160</v>
      </c>
      <c r="H137" s="41" t="s">
        <v>136</v>
      </c>
      <c r="I137" s="41" t="s">
        <v>137</v>
      </c>
      <c r="J137" s="42">
        <v>0.1</v>
      </c>
      <c r="K137" s="42">
        <f t="shared" si="4"/>
        <v>10</v>
      </c>
      <c r="L137" s="42">
        <v>0</v>
      </c>
      <c r="M137" s="53">
        <v>0</v>
      </c>
      <c r="N137" s="42">
        <v>0</v>
      </c>
      <c r="O137" s="42">
        <v>0</v>
      </c>
      <c r="P137" s="42">
        <v>0</v>
      </c>
      <c r="Q137" s="42">
        <v>0</v>
      </c>
      <c r="R137" s="42">
        <v>0</v>
      </c>
      <c r="S137" s="42">
        <v>0</v>
      </c>
      <c r="T137" s="42">
        <v>0</v>
      </c>
      <c r="U137" s="42">
        <v>0</v>
      </c>
      <c r="V137" s="42">
        <v>0</v>
      </c>
      <c r="W137" s="42">
        <v>0</v>
      </c>
      <c r="X137" s="42">
        <v>0</v>
      </c>
      <c r="Y137" s="42">
        <v>0</v>
      </c>
      <c r="Z137" s="42">
        <v>0</v>
      </c>
      <c r="AA137" s="42">
        <v>0</v>
      </c>
      <c r="AB137" s="42">
        <v>0</v>
      </c>
      <c r="AC137" s="42">
        <v>0</v>
      </c>
      <c r="AD137" s="42">
        <v>0</v>
      </c>
      <c r="AE137" s="42">
        <v>0</v>
      </c>
      <c r="AF137" s="42">
        <v>0</v>
      </c>
      <c r="AG137" s="42">
        <v>0</v>
      </c>
      <c r="AH137" s="42">
        <v>0</v>
      </c>
      <c r="AI137" s="42">
        <v>0</v>
      </c>
      <c r="AJ137" s="42">
        <v>0</v>
      </c>
      <c r="AK137" s="42">
        <v>0</v>
      </c>
      <c r="AL137" s="42">
        <v>0</v>
      </c>
      <c r="AM137" s="42">
        <v>0</v>
      </c>
      <c r="AN137" s="42">
        <v>0</v>
      </c>
      <c r="AO137" s="42">
        <v>0</v>
      </c>
      <c r="AP137" s="42">
        <v>0</v>
      </c>
      <c r="AQ137" s="42">
        <v>0</v>
      </c>
      <c r="AR137" s="42">
        <v>0</v>
      </c>
      <c r="AS137" s="42">
        <v>0</v>
      </c>
    </row>
    <row r="138" spans="1:45" x14ac:dyDescent="0.5">
      <c r="A138" s="19" t="s">
        <v>98</v>
      </c>
      <c r="B138" s="20" t="s">
        <v>349</v>
      </c>
      <c r="C138" s="40" t="s">
        <v>350</v>
      </c>
      <c r="D138" s="41" t="s">
        <v>132</v>
      </c>
      <c r="E138" s="41" t="s">
        <v>148</v>
      </c>
      <c r="F138" s="41" t="s">
        <v>188</v>
      </c>
      <c r="G138" s="41" t="s">
        <v>160</v>
      </c>
      <c r="H138" s="41" t="s">
        <v>136</v>
      </c>
      <c r="I138" s="41" t="s">
        <v>137</v>
      </c>
      <c r="J138" s="42">
        <v>0.1</v>
      </c>
      <c r="K138" s="42">
        <f t="shared" si="4"/>
        <v>10</v>
      </c>
      <c r="L138" s="42">
        <v>0</v>
      </c>
      <c r="M138" s="53">
        <v>0</v>
      </c>
      <c r="N138" s="42">
        <v>0</v>
      </c>
      <c r="O138" s="42">
        <v>0</v>
      </c>
      <c r="P138" s="42">
        <v>0</v>
      </c>
      <c r="Q138" s="42">
        <v>0</v>
      </c>
      <c r="R138" s="42">
        <v>0</v>
      </c>
      <c r="S138" s="42">
        <v>0</v>
      </c>
      <c r="T138" s="42">
        <v>0</v>
      </c>
      <c r="U138" s="42">
        <v>0</v>
      </c>
      <c r="V138" s="42">
        <v>0</v>
      </c>
      <c r="W138" s="42">
        <v>0</v>
      </c>
      <c r="X138" s="42">
        <v>0</v>
      </c>
      <c r="Y138" s="42">
        <v>0</v>
      </c>
      <c r="Z138" s="42">
        <v>0</v>
      </c>
      <c r="AA138" s="42">
        <v>0</v>
      </c>
      <c r="AB138" s="42">
        <v>0</v>
      </c>
      <c r="AC138" s="42">
        <v>0</v>
      </c>
      <c r="AD138" s="42">
        <v>0</v>
      </c>
      <c r="AE138" s="42">
        <v>0</v>
      </c>
      <c r="AF138" s="42">
        <v>0</v>
      </c>
      <c r="AG138" s="42">
        <v>0</v>
      </c>
      <c r="AH138" s="42">
        <v>0</v>
      </c>
      <c r="AI138" s="42">
        <v>0</v>
      </c>
      <c r="AJ138" s="42">
        <v>0</v>
      </c>
      <c r="AK138" s="42">
        <v>0</v>
      </c>
      <c r="AL138" s="42">
        <v>0</v>
      </c>
      <c r="AM138" s="42">
        <v>0</v>
      </c>
      <c r="AN138" s="42">
        <v>0</v>
      </c>
      <c r="AO138" s="42">
        <v>0</v>
      </c>
      <c r="AP138" s="42">
        <v>0</v>
      </c>
      <c r="AQ138" s="42">
        <v>0</v>
      </c>
      <c r="AR138" s="42">
        <v>0</v>
      </c>
      <c r="AS138" s="42">
        <v>0</v>
      </c>
    </row>
    <row r="139" spans="1:45" x14ac:dyDescent="0.5">
      <c r="A139" s="19" t="s">
        <v>109</v>
      </c>
      <c r="B139" s="20" t="s">
        <v>351</v>
      </c>
      <c r="C139" s="40" t="s">
        <v>352</v>
      </c>
      <c r="D139" s="41" t="s">
        <v>132</v>
      </c>
      <c r="E139" s="41" t="s">
        <v>148</v>
      </c>
      <c r="F139" s="41" t="s">
        <v>188</v>
      </c>
      <c r="G139" s="41" t="s">
        <v>160</v>
      </c>
      <c r="H139" s="41" t="s">
        <v>136</v>
      </c>
      <c r="I139" s="41" t="s">
        <v>137</v>
      </c>
      <c r="J139" s="42">
        <v>0.1</v>
      </c>
      <c r="K139" s="42">
        <f t="shared" si="4"/>
        <v>10</v>
      </c>
      <c r="L139" s="42">
        <v>0</v>
      </c>
      <c r="M139" s="53">
        <v>0</v>
      </c>
      <c r="N139" s="42">
        <v>0</v>
      </c>
      <c r="O139" s="42">
        <v>0</v>
      </c>
      <c r="P139" s="42">
        <v>0</v>
      </c>
      <c r="Q139" s="42">
        <v>0</v>
      </c>
      <c r="R139" s="42">
        <v>0</v>
      </c>
      <c r="S139" s="42">
        <v>0</v>
      </c>
      <c r="T139" s="42">
        <v>0</v>
      </c>
      <c r="U139" s="42">
        <v>0</v>
      </c>
      <c r="V139" s="42">
        <v>0</v>
      </c>
      <c r="W139" s="42">
        <v>0</v>
      </c>
      <c r="X139" s="42">
        <v>0</v>
      </c>
      <c r="Y139" s="42">
        <v>0</v>
      </c>
      <c r="Z139" s="42">
        <v>0</v>
      </c>
      <c r="AA139" s="42">
        <v>0</v>
      </c>
      <c r="AB139" s="42">
        <v>0</v>
      </c>
      <c r="AC139" s="42">
        <v>0</v>
      </c>
      <c r="AD139" s="42">
        <v>0</v>
      </c>
      <c r="AE139" s="42">
        <v>0</v>
      </c>
      <c r="AF139" s="42">
        <v>0</v>
      </c>
      <c r="AG139" s="42">
        <v>0</v>
      </c>
      <c r="AH139" s="42">
        <v>0</v>
      </c>
      <c r="AI139" s="42">
        <v>0</v>
      </c>
      <c r="AJ139" s="42">
        <v>0</v>
      </c>
      <c r="AK139" s="42">
        <v>0</v>
      </c>
      <c r="AL139" s="42">
        <v>0</v>
      </c>
      <c r="AM139" s="42">
        <v>0</v>
      </c>
      <c r="AN139" s="42">
        <v>0</v>
      </c>
      <c r="AO139" s="42">
        <v>0</v>
      </c>
      <c r="AP139" s="42">
        <v>0</v>
      </c>
      <c r="AQ139" s="42">
        <v>0</v>
      </c>
      <c r="AR139" s="42">
        <v>0</v>
      </c>
      <c r="AS139" s="42">
        <v>0</v>
      </c>
    </row>
    <row r="140" spans="1:45" x14ac:dyDescent="0.5">
      <c r="A140" s="19" t="s">
        <v>108</v>
      </c>
      <c r="B140" s="20" t="s">
        <v>353</v>
      </c>
      <c r="C140" s="40" t="s">
        <v>354</v>
      </c>
      <c r="D140" s="41" t="s">
        <v>132</v>
      </c>
      <c r="E140" s="41" t="s">
        <v>148</v>
      </c>
      <c r="F140" s="41" t="s">
        <v>188</v>
      </c>
      <c r="G140" s="41" t="s">
        <v>160</v>
      </c>
      <c r="H140" s="41" t="s">
        <v>136</v>
      </c>
      <c r="I140" s="41" t="s">
        <v>137</v>
      </c>
      <c r="J140" s="42">
        <v>0.1</v>
      </c>
      <c r="K140" s="42">
        <f t="shared" si="4"/>
        <v>10</v>
      </c>
      <c r="L140" s="42">
        <v>0</v>
      </c>
      <c r="M140" s="53">
        <v>0</v>
      </c>
      <c r="N140" s="42">
        <v>0</v>
      </c>
      <c r="O140" s="42">
        <v>0</v>
      </c>
      <c r="P140" s="42">
        <v>0</v>
      </c>
      <c r="Q140" s="42">
        <v>0</v>
      </c>
      <c r="R140" s="42">
        <v>0</v>
      </c>
      <c r="S140" s="42">
        <v>0</v>
      </c>
      <c r="T140" s="42">
        <v>0</v>
      </c>
      <c r="U140" s="42">
        <v>0</v>
      </c>
      <c r="V140" s="42">
        <v>0</v>
      </c>
      <c r="W140" s="42">
        <v>0</v>
      </c>
      <c r="X140" s="42">
        <v>0</v>
      </c>
      <c r="Y140" s="42">
        <v>0</v>
      </c>
      <c r="Z140" s="42">
        <v>0</v>
      </c>
      <c r="AA140" s="42">
        <v>0</v>
      </c>
      <c r="AB140" s="42">
        <v>0</v>
      </c>
      <c r="AC140" s="42">
        <v>0</v>
      </c>
      <c r="AD140" s="42">
        <v>0</v>
      </c>
      <c r="AE140" s="42">
        <v>0</v>
      </c>
      <c r="AF140" s="42">
        <v>0</v>
      </c>
      <c r="AG140" s="42">
        <v>0</v>
      </c>
      <c r="AH140" s="42">
        <v>0</v>
      </c>
      <c r="AI140" s="42">
        <v>0</v>
      </c>
      <c r="AJ140" s="42">
        <v>0</v>
      </c>
      <c r="AK140" s="42">
        <v>0</v>
      </c>
      <c r="AL140" s="42">
        <v>0</v>
      </c>
      <c r="AM140" s="42">
        <v>0</v>
      </c>
      <c r="AN140" s="42">
        <v>0</v>
      </c>
      <c r="AO140" s="42">
        <v>0</v>
      </c>
      <c r="AP140" s="42">
        <v>0</v>
      </c>
      <c r="AQ140" s="42">
        <v>0</v>
      </c>
      <c r="AR140" s="42">
        <v>0</v>
      </c>
      <c r="AS140" s="42">
        <v>0</v>
      </c>
    </row>
    <row r="141" spans="1:45" x14ac:dyDescent="0.5">
      <c r="A141" s="14" t="s">
        <v>405</v>
      </c>
      <c r="B141" s="15" t="s">
        <v>406</v>
      </c>
      <c r="C141" s="16" t="s">
        <v>407</v>
      </c>
      <c r="D141" s="17" t="s">
        <v>132</v>
      </c>
      <c r="E141" s="17" t="s">
        <v>148</v>
      </c>
      <c r="F141" s="17" t="s">
        <v>398</v>
      </c>
      <c r="G141" s="17" t="s">
        <v>160</v>
      </c>
      <c r="H141" s="17" t="s">
        <v>136</v>
      </c>
      <c r="I141" s="17" t="s">
        <v>137</v>
      </c>
      <c r="J141" s="18">
        <v>0.5</v>
      </c>
      <c r="K141" s="18">
        <f t="shared" si="4"/>
        <v>2</v>
      </c>
      <c r="L141" s="18" t="s">
        <v>463</v>
      </c>
      <c r="M141" s="47" t="s">
        <v>463</v>
      </c>
      <c r="N141" s="18" t="s">
        <v>463</v>
      </c>
      <c r="O141" s="18" t="s">
        <v>463</v>
      </c>
      <c r="P141" s="18" t="s">
        <v>463</v>
      </c>
      <c r="Q141" s="18" t="s">
        <v>463</v>
      </c>
      <c r="R141" s="18" t="s">
        <v>463</v>
      </c>
      <c r="S141" s="18">
        <v>2776</v>
      </c>
      <c r="T141" s="18">
        <v>2828</v>
      </c>
      <c r="U141" s="18">
        <v>2911</v>
      </c>
      <c r="V141" s="18">
        <v>2804</v>
      </c>
      <c r="W141" s="89">
        <v>2923</v>
      </c>
      <c r="X141" s="89">
        <v>2892</v>
      </c>
      <c r="Y141" s="89">
        <v>3010</v>
      </c>
      <c r="Z141" s="89">
        <v>2776</v>
      </c>
      <c r="AA141" s="18">
        <v>2690</v>
      </c>
      <c r="AB141" s="18">
        <v>2834.5</v>
      </c>
      <c r="AC141" s="18">
        <v>2620</v>
      </c>
      <c r="AD141" s="18">
        <v>2561.5</v>
      </c>
      <c r="AE141" s="18">
        <v>2331</v>
      </c>
      <c r="AF141" s="18">
        <v>2520</v>
      </c>
      <c r="AG141" s="18">
        <v>2428.5</v>
      </c>
      <c r="AH141" s="18">
        <v>2234.5</v>
      </c>
      <c r="AI141" s="18">
        <v>2343.5</v>
      </c>
      <c r="AJ141" s="18">
        <v>2456.5</v>
      </c>
      <c r="AK141" s="18">
        <v>2417.5</v>
      </c>
      <c r="AL141" s="18">
        <v>2533.5</v>
      </c>
      <c r="AM141" s="18">
        <v>2515.5</v>
      </c>
      <c r="AN141" s="18">
        <v>2574</v>
      </c>
      <c r="AO141" s="18">
        <v>2604</v>
      </c>
      <c r="AP141" s="18">
        <v>2605.5</v>
      </c>
      <c r="AQ141" s="18">
        <v>2751.5</v>
      </c>
      <c r="AR141" s="18">
        <v>2845</v>
      </c>
      <c r="AS141" s="18">
        <v>2774.5</v>
      </c>
    </row>
    <row r="142" spans="1:45" x14ac:dyDescent="0.5">
      <c r="A142" s="14" t="s">
        <v>85</v>
      </c>
      <c r="B142" s="15" t="s">
        <v>355</v>
      </c>
      <c r="C142" s="16" t="s">
        <v>356</v>
      </c>
      <c r="D142" s="17" t="s">
        <v>132</v>
      </c>
      <c r="E142" s="17" t="s">
        <v>148</v>
      </c>
      <c r="F142" s="17" t="s">
        <v>180</v>
      </c>
      <c r="G142" s="17" t="s">
        <v>160</v>
      </c>
      <c r="H142" s="17" t="s">
        <v>136</v>
      </c>
      <c r="I142" s="17" t="s">
        <v>137</v>
      </c>
      <c r="J142" s="18">
        <v>0.5</v>
      </c>
      <c r="K142" s="18">
        <f t="shared" si="4"/>
        <v>2</v>
      </c>
      <c r="L142" s="18">
        <v>2686</v>
      </c>
      <c r="M142" s="47">
        <v>2797</v>
      </c>
      <c r="N142" s="18">
        <v>2782.5</v>
      </c>
      <c r="O142" s="18">
        <v>2856.5</v>
      </c>
      <c r="P142" s="18">
        <v>2915</v>
      </c>
      <c r="Q142" s="18">
        <v>3077.5</v>
      </c>
      <c r="R142" s="18">
        <v>3106.5</v>
      </c>
      <c r="S142" s="18">
        <v>3160.5</v>
      </c>
      <c r="T142" s="18">
        <v>3216.5</v>
      </c>
      <c r="U142" s="18">
        <v>3311.5</v>
      </c>
      <c r="V142" s="18">
        <v>3191</v>
      </c>
      <c r="W142" s="18">
        <v>3324.5</v>
      </c>
      <c r="X142" s="18">
        <v>3296</v>
      </c>
      <c r="Y142" s="18">
        <v>3426.5</v>
      </c>
      <c r="Z142" s="18">
        <v>0</v>
      </c>
      <c r="AA142" s="18">
        <v>3076.5</v>
      </c>
      <c r="AB142" s="18">
        <v>3254.5</v>
      </c>
      <c r="AC142" s="18">
        <v>3001.5</v>
      </c>
      <c r="AD142" s="18">
        <v>2934.5</v>
      </c>
      <c r="AE142" s="18">
        <v>2676</v>
      </c>
      <c r="AF142" s="18">
        <v>2896.5</v>
      </c>
      <c r="AG142" s="18">
        <v>2791.5</v>
      </c>
      <c r="AH142" s="18">
        <v>2575</v>
      </c>
      <c r="AI142" s="18">
        <v>2698</v>
      </c>
      <c r="AJ142" s="18">
        <v>2819</v>
      </c>
      <c r="AK142" s="18">
        <v>2769.5</v>
      </c>
      <c r="AL142" s="18">
        <v>2912</v>
      </c>
      <c r="AM142" s="18">
        <v>2898.5</v>
      </c>
      <c r="AN142" s="18">
        <v>2976</v>
      </c>
      <c r="AO142" s="18">
        <v>3011</v>
      </c>
      <c r="AP142" s="18">
        <v>3031.5</v>
      </c>
      <c r="AQ142" s="18">
        <v>3212</v>
      </c>
      <c r="AR142" s="18">
        <v>3329.5</v>
      </c>
      <c r="AS142" s="18">
        <v>3244</v>
      </c>
    </row>
    <row r="143" spans="1:45" x14ac:dyDescent="0.5">
      <c r="A143" s="9" t="s">
        <v>448</v>
      </c>
      <c r="B143" s="10" t="s">
        <v>449</v>
      </c>
      <c r="C143" s="11" t="s">
        <v>450</v>
      </c>
      <c r="D143" s="12" t="s">
        <v>132</v>
      </c>
      <c r="E143" s="12" t="s">
        <v>148</v>
      </c>
      <c r="F143" s="12" t="s">
        <v>134</v>
      </c>
      <c r="G143" s="12" t="s">
        <v>160</v>
      </c>
      <c r="H143" s="12" t="s">
        <v>136</v>
      </c>
      <c r="I143" s="12" t="s">
        <v>137</v>
      </c>
      <c r="J143" s="13">
        <v>1</v>
      </c>
      <c r="K143" s="13">
        <f t="shared" si="4"/>
        <v>1</v>
      </c>
      <c r="L143" s="13" t="s">
        <v>463</v>
      </c>
      <c r="M143" s="46" t="s">
        <v>463</v>
      </c>
      <c r="N143" s="13" t="s">
        <v>463</v>
      </c>
      <c r="O143" s="13" t="s">
        <v>463</v>
      </c>
      <c r="P143" s="13" t="s">
        <v>463</v>
      </c>
      <c r="Q143" s="13" t="s">
        <v>463</v>
      </c>
      <c r="R143" s="13" t="s">
        <v>463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13">
        <v>0</v>
      </c>
      <c r="AC143" s="13">
        <v>0</v>
      </c>
      <c r="AD143" s="13">
        <v>0</v>
      </c>
      <c r="AE143" s="13">
        <v>0</v>
      </c>
      <c r="AF143" s="13">
        <v>0</v>
      </c>
      <c r="AG143" s="13">
        <v>0</v>
      </c>
      <c r="AH143" s="13">
        <v>0</v>
      </c>
      <c r="AI143" s="13">
        <v>0</v>
      </c>
      <c r="AJ143" s="13">
        <v>0</v>
      </c>
      <c r="AK143" s="13">
        <v>0</v>
      </c>
      <c r="AL143" s="13">
        <v>0</v>
      </c>
      <c r="AM143" s="13">
        <v>0</v>
      </c>
      <c r="AN143" s="13">
        <v>0</v>
      </c>
      <c r="AO143" s="13">
        <v>0</v>
      </c>
      <c r="AP143" s="13">
        <v>0</v>
      </c>
      <c r="AQ143" s="13">
        <v>0</v>
      </c>
      <c r="AR143" s="13">
        <v>0</v>
      </c>
      <c r="AS143" s="13">
        <v>0</v>
      </c>
    </row>
    <row r="144" spans="1:45" x14ac:dyDescent="0.5">
      <c r="A144" s="9" t="s">
        <v>496</v>
      </c>
      <c r="B144" s="10" t="s">
        <v>497</v>
      </c>
      <c r="C144" s="11" t="s">
        <v>498</v>
      </c>
      <c r="D144" s="12" t="s">
        <v>132</v>
      </c>
      <c r="E144" s="12" t="s">
        <v>148</v>
      </c>
      <c r="F144" s="12" t="s">
        <v>134</v>
      </c>
      <c r="G144" s="12" t="s">
        <v>160</v>
      </c>
      <c r="H144" s="12" t="s">
        <v>136</v>
      </c>
      <c r="I144" s="12" t="s">
        <v>137</v>
      </c>
      <c r="J144" s="13">
        <v>1</v>
      </c>
      <c r="K144" s="13">
        <f t="shared" si="4"/>
        <v>1</v>
      </c>
      <c r="L144" s="13"/>
      <c r="M144" s="46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>
        <v>0</v>
      </c>
      <c r="AS144" s="13">
        <v>0</v>
      </c>
    </row>
    <row r="145" spans="1:45" x14ac:dyDescent="0.5">
      <c r="A145" s="19" t="s">
        <v>99</v>
      </c>
      <c r="B145" s="20" t="s">
        <v>357</v>
      </c>
      <c r="C145" s="40" t="s">
        <v>358</v>
      </c>
      <c r="D145" s="41" t="s">
        <v>132</v>
      </c>
      <c r="E145" s="41" t="s">
        <v>148</v>
      </c>
      <c r="F145" s="41" t="s">
        <v>188</v>
      </c>
      <c r="G145" s="41" t="s">
        <v>160</v>
      </c>
      <c r="H145" s="41" t="s">
        <v>136</v>
      </c>
      <c r="I145" s="41" t="s">
        <v>137</v>
      </c>
      <c r="J145" s="42">
        <v>0.1</v>
      </c>
      <c r="K145" s="42">
        <f t="shared" si="4"/>
        <v>10</v>
      </c>
      <c r="L145" s="42">
        <v>0</v>
      </c>
      <c r="M145" s="53">
        <v>0</v>
      </c>
      <c r="N145" s="42">
        <v>0</v>
      </c>
      <c r="O145" s="42">
        <v>0</v>
      </c>
      <c r="P145" s="42">
        <v>0</v>
      </c>
      <c r="Q145" s="42">
        <v>0</v>
      </c>
      <c r="R145" s="42">
        <v>0</v>
      </c>
      <c r="S145" s="42">
        <v>0</v>
      </c>
      <c r="T145" s="42">
        <v>0</v>
      </c>
      <c r="U145" s="42">
        <v>0</v>
      </c>
      <c r="V145" s="42">
        <v>0</v>
      </c>
      <c r="W145" s="42">
        <v>0</v>
      </c>
      <c r="X145" s="42">
        <v>0</v>
      </c>
      <c r="Y145" s="42">
        <v>0</v>
      </c>
      <c r="Z145" s="42">
        <v>0</v>
      </c>
      <c r="AA145" s="42">
        <v>0</v>
      </c>
      <c r="AB145" s="42">
        <v>0</v>
      </c>
      <c r="AC145" s="42">
        <v>0</v>
      </c>
      <c r="AD145" s="42">
        <v>0</v>
      </c>
      <c r="AE145" s="42">
        <v>0</v>
      </c>
      <c r="AF145" s="42">
        <v>0</v>
      </c>
      <c r="AG145" s="42">
        <v>0</v>
      </c>
      <c r="AH145" s="42">
        <v>0</v>
      </c>
      <c r="AI145" s="42">
        <v>0</v>
      </c>
      <c r="AJ145" s="42">
        <v>0</v>
      </c>
      <c r="AK145" s="42">
        <v>0</v>
      </c>
      <c r="AL145" s="42">
        <v>0</v>
      </c>
      <c r="AM145" s="42">
        <v>0</v>
      </c>
      <c r="AN145" s="42">
        <v>0</v>
      </c>
      <c r="AO145" s="42">
        <v>0</v>
      </c>
      <c r="AP145" s="42">
        <v>0</v>
      </c>
      <c r="AQ145" s="42">
        <v>0</v>
      </c>
      <c r="AR145" s="42">
        <v>0</v>
      </c>
      <c r="AS145" s="42">
        <v>0</v>
      </c>
    </row>
    <row r="146" spans="1:45" x14ac:dyDescent="0.5">
      <c r="A146" s="24" t="s">
        <v>67</v>
      </c>
      <c r="B146" s="25" t="s">
        <v>359</v>
      </c>
      <c r="C146" s="29" t="s">
        <v>360</v>
      </c>
      <c r="D146" s="30" t="s">
        <v>132</v>
      </c>
      <c r="E146" s="30" t="s">
        <v>148</v>
      </c>
      <c r="F146" s="30" t="s">
        <v>225</v>
      </c>
      <c r="G146" s="30" t="s">
        <v>160</v>
      </c>
      <c r="H146" s="30" t="s">
        <v>136</v>
      </c>
      <c r="I146" s="30" t="s">
        <v>137</v>
      </c>
      <c r="J146" s="31">
        <v>1</v>
      </c>
      <c r="K146" s="31">
        <f t="shared" si="4"/>
        <v>1</v>
      </c>
      <c r="L146" s="31">
        <v>0</v>
      </c>
      <c r="M146" s="50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>
        <v>0</v>
      </c>
      <c r="T146" s="31">
        <v>0</v>
      </c>
      <c r="U146" s="31">
        <v>0</v>
      </c>
      <c r="V146" s="31">
        <v>0</v>
      </c>
      <c r="W146" s="31">
        <v>0</v>
      </c>
      <c r="X146" s="31">
        <v>0</v>
      </c>
      <c r="Y146" s="31">
        <v>0</v>
      </c>
      <c r="Z146" s="31">
        <v>0</v>
      </c>
      <c r="AA146" s="31">
        <v>0</v>
      </c>
      <c r="AB146" s="31">
        <v>0</v>
      </c>
      <c r="AC146" s="31">
        <v>0</v>
      </c>
      <c r="AD146" s="31">
        <v>0</v>
      </c>
      <c r="AE146" s="31">
        <v>0</v>
      </c>
      <c r="AF146" s="31">
        <v>0</v>
      </c>
      <c r="AG146" s="31">
        <v>0</v>
      </c>
      <c r="AH146" s="31">
        <v>0</v>
      </c>
      <c r="AI146" s="31">
        <v>0</v>
      </c>
      <c r="AJ146" s="31">
        <v>0</v>
      </c>
      <c r="AK146" s="31">
        <v>0</v>
      </c>
      <c r="AL146" s="31">
        <v>0</v>
      </c>
      <c r="AM146" s="31">
        <v>0</v>
      </c>
      <c r="AN146" s="31">
        <v>0</v>
      </c>
      <c r="AO146" s="31">
        <v>0</v>
      </c>
      <c r="AP146" s="31">
        <v>0</v>
      </c>
      <c r="AQ146" s="31">
        <v>0</v>
      </c>
      <c r="AR146" s="31">
        <v>0</v>
      </c>
      <c r="AS146" s="31">
        <v>0</v>
      </c>
    </row>
    <row r="147" spans="1:45" x14ac:dyDescent="0.5">
      <c r="A147" s="19" t="s">
        <v>100</v>
      </c>
      <c r="B147" s="20" t="s">
        <v>361</v>
      </c>
      <c r="C147" s="40" t="s">
        <v>362</v>
      </c>
      <c r="D147" s="41" t="s">
        <v>132</v>
      </c>
      <c r="E147" s="41" t="s">
        <v>148</v>
      </c>
      <c r="F147" s="41" t="s">
        <v>188</v>
      </c>
      <c r="G147" s="41" t="s">
        <v>160</v>
      </c>
      <c r="H147" s="41" t="s">
        <v>136</v>
      </c>
      <c r="I147" s="41" t="s">
        <v>137</v>
      </c>
      <c r="J147" s="42">
        <v>0.1</v>
      </c>
      <c r="K147" s="42">
        <f t="shared" si="4"/>
        <v>10</v>
      </c>
      <c r="L147" s="42">
        <v>0</v>
      </c>
      <c r="M147" s="53">
        <v>0</v>
      </c>
      <c r="N147" s="42">
        <v>0</v>
      </c>
      <c r="O147" s="42">
        <v>0</v>
      </c>
      <c r="P147" s="42">
        <v>0</v>
      </c>
      <c r="Q147" s="42">
        <v>0</v>
      </c>
      <c r="R147" s="42">
        <v>0</v>
      </c>
      <c r="S147" s="42">
        <v>0</v>
      </c>
      <c r="T147" s="42">
        <v>0</v>
      </c>
      <c r="U147" s="42">
        <v>0</v>
      </c>
      <c r="V147" s="42">
        <v>0</v>
      </c>
      <c r="W147" s="42">
        <v>0</v>
      </c>
      <c r="X147" s="42">
        <v>0</v>
      </c>
      <c r="Y147" s="42">
        <v>0</v>
      </c>
      <c r="Z147" s="42">
        <v>0</v>
      </c>
      <c r="AA147" s="42">
        <v>0</v>
      </c>
      <c r="AB147" s="42">
        <v>0</v>
      </c>
      <c r="AC147" s="42">
        <v>0</v>
      </c>
      <c r="AD147" s="42">
        <v>0</v>
      </c>
      <c r="AE147" s="42">
        <v>0</v>
      </c>
      <c r="AF147" s="42">
        <v>0</v>
      </c>
      <c r="AG147" s="42">
        <v>0</v>
      </c>
      <c r="AH147" s="42">
        <v>0</v>
      </c>
      <c r="AI147" s="42">
        <v>0</v>
      </c>
      <c r="AJ147" s="42">
        <v>0</v>
      </c>
      <c r="AK147" s="42">
        <v>0</v>
      </c>
      <c r="AL147" s="42">
        <v>0</v>
      </c>
      <c r="AM147" s="42">
        <v>0</v>
      </c>
      <c r="AN147" s="42">
        <v>0</v>
      </c>
      <c r="AO147" s="42">
        <v>0</v>
      </c>
      <c r="AP147" s="42">
        <v>0</v>
      </c>
      <c r="AQ147" s="42">
        <v>0</v>
      </c>
      <c r="AR147" s="42">
        <v>0</v>
      </c>
      <c r="AS147" s="42">
        <v>0</v>
      </c>
    </row>
    <row r="148" spans="1:45" x14ac:dyDescent="0.5">
      <c r="A148" s="106" t="s">
        <v>119</v>
      </c>
      <c r="B148" s="107" t="s">
        <v>363</v>
      </c>
      <c r="C148" s="108" t="s">
        <v>364</v>
      </c>
      <c r="D148" s="112" t="s">
        <v>132</v>
      </c>
      <c r="E148" s="112" t="s">
        <v>148</v>
      </c>
      <c r="F148" s="112" t="s">
        <v>183</v>
      </c>
      <c r="G148" s="112" t="s">
        <v>160</v>
      </c>
      <c r="H148" s="112" t="s">
        <v>136</v>
      </c>
      <c r="I148" s="112" t="s">
        <v>166</v>
      </c>
      <c r="J148" s="113">
        <v>0.1</v>
      </c>
      <c r="K148" s="113">
        <f t="shared" si="4"/>
        <v>10</v>
      </c>
      <c r="L148" s="113" t="e">
        <v>#N/A</v>
      </c>
      <c r="M148" s="114" t="e">
        <v>#N/A</v>
      </c>
      <c r="N148" s="113" t="e">
        <v>#N/A</v>
      </c>
      <c r="O148" s="113" t="e">
        <v>#N/A</v>
      </c>
      <c r="P148" s="113" t="e">
        <v>#N/A</v>
      </c>
      <c r="Q148" s="113" t="e">
        <v>#N/A</v>
      </c>
      <c r="R148" s="113" t="e">
        <v>#N/A</v>
      </c>
      <c r="S148" s="113" t="e">
        <v>#N/A</v>
      </c>
      <c r="T148" s="113" t="e">
        <v>#N/A</v>
      </c>
      <c r="U148" s="113" t="e">
        <v>#N/A</v>
      </c>
      <c r="V148" s="113" t="e">
        <v>#N/A</v>
      </c>
      <c r="W148" s="113" t="e">
        <v>#N/A</v>
      </c>
      <c r="X148" s="113" t="e">
        <v>#N/A</v>
      </c>
      <c r="Y148" s="113" t="e">
        <v>#N/A</v>
      </c>
      <c r="Z148" s="113" t="e">
        <v>#N/A</v>
      </c>
      <c r="AA148" s="113" t="e">
        <v>#N/A</v>
      </c>
      <c r="AB148" s="113" t="e">
        <v>#N/A</v>
      </c>
      <c r="AC148" s="113" t="e">
        <v>#N/A</v>
      </c>
      <c r="AD148" s="113" t="e">
        <v>#N/A</v>
      </c>
      <c r="AE148" s="113" t="e">
        <v>#N/A</v>
      </c>
      <c r="AF148" s="113" t="e">
        <v>#N/A</v>
      </c>
      <c r="AG148" s="113" t="e">
        <v>#N/A</v>
      </c>
      <c r="AH148" s="113" t="e">
        <v>#N/A</v>
      </c>
      <c r="AI148" s="113" t="e">
        <v>#N/A</v>
      </c>
      <c r="AJ148" s="113" t="e">
        <v>#N/A</v>
      </c>
      <c r="AK148" s="113" t="e">
        <v>#N/A</v>
      </c>
      <c r="AL148" s="113" t="e">
        <v>#N/A</v>
      </c>
      <c r="AM148" s="113" t="e">
        <v>#N/A</v>
      </c>
      <c r="AN148" s="113" t="e">
        <v>#N/A</v>
      </c>
      <c r="AO148" s="113" t="e">
        <v>#N/A</v>
      </c>
      <c r="AP148" s="113" t="e">
        <v>#N/A</v>
      </c>
      <c r="AQ148" s="113" t="e">
        <v>#N/A</v>
      </c>
      <c r="AR148" s="113" t="e">
        <v>#N/A</v>
      </c>
      <c r="AS148" s="113" t="e">
        <v>#N/A</v>
      </c>
    </row>
    <row r="149" spans="1:45" x14ac:dyDescent="0.5">
      <c r="A149" s="19" t="s">
        <v>101</v>
      </c>
      <c r="B149" s="20" t="s">
        <v>365</v>
      </c>
      <c r="C149" s="40" t="s">
        <v>366</v>
      </c>
      <c r="D149" s="41" t="s">
        <v>132</v>
      </c>
      <c r="E149" s="41" t="s">
        <v>148</v>
      </c>
      <c r="F149" s="41" t="s">
        <v>188</v>
      </c>
      <c r="G149" s="41" t="s">
        <v>160</v>
      </c>
      <c r="H149" s="41" t="s">
        <v>136</v>
      </c>
      <c r="I149" s="41" t="s">
        <v>137</v>
      </c>
      <c r="J149" s="42">
        <v>0.1</v>
      </c>
      <c r="K149" s="42">
        <f t="shared" si="4"/>
        <v>10</v>
      </c>
      <c r="L149" s="42">
        <v>0</v>
      </c>
      <c r="M149" s="53">
        <v>0</v>
      </c>
      <c r="N149" s="42">
        <v>0</v>
      </c>
      <c r="O149" s="42">
        <v>0</v>
      </c>
      <c r="P149" s="42">
        <v>0</v>
      </c>
      <c r="Q149" s="42">
        <v>0</v>
      </c>
      <c r="R149" s="42">
        <v>0</v>
      </c>
      <c r="S149" s="42">
        <v>0</v>
      </c>
      <c r="T149" s="42">
        <v>0</v>
      </c>
      <c r="U149" s="42">
        <v>0</v>
      </c>
      <c r="V149" s="42">
        <v>0</v>
      </c>
      <c r="W149" s="42">
        <v>0</v>
      </c>
      <c r="X149" s="42">
        <v>0</v>
      </c>
      <c r="Y149" s="42">
        <v>0</v>
      </c>
      <c r="Z149" s="42">
        <v>0</v>
      </c>
      <c r="AA149" s="42">
        <v>0</v>
      </c>
      <c r="AB149" s="42">
        <v>0</v>
      </c>
      <c r="AC149" s="42">
        <v>0</v>
      </c>
      <c r="AD149" s="42">
        <v>0</v>
      </c>
      <c r="AE149" s="42">
        <v>0</v>
      </c>
      <c r="AF149" s="42">
        <v>0</v>
      </c>
      <c r="AG149" s="42">
        <v>0</v>
      </c>
      <c r="AH149" s="42">
        <v>0</v>
      </c>
      <c r="AI149" s="42">
        <v>0</v>
      </c>
      <c r="AJ149" s="42">
        <v>0</v>
      </c>
      <c r="AK149" s="42">
        <v>0</v>
      </c>
      <c r="AL149" s="42">
        <v>0</v>
      </c>
      <c r="AM149" s="42">
        <v>0</v>
      </c>
      <c r="AN149" s="42">
        <v>0</v>
      </c>
      <c r="AO149" s="42">
        <v>0</v>
      </c>
      <c r="AP149" s="42">
        <v>0</v>
      </c>
      <c r="AQ149" s="42">
        <v>0</v>
      </c>
      <c r="AR149" s="42">
        <v>0</v>
      </c>
      <c r="AS149" s="42">
        <v>0</v>
      </c>
    </row>
    <row r="150" spans="1:45" x14ac:dyDescent="0.5">
      <c r="A150" s="19" t="s">
        <v>102</v>
      </c>
      <c r="B150" s="20" t="s">
        <v>367</v>
      </c>
      <c r="C150" s="40" t="s">
        <v>368</v>
      </c>
      <c r="D150" s="41" t="s">
        <v>132</v>
      </c>
      <c r="E150" s="41" t="s">
        <v>148</v>
      </c>
      <c r="F150" s="41" t="s">
        <v>188</v>
      </c>
      <c r="G150" s="41" t="s">
        <v>160</v>
      </c>
      <c r="H150" s="41" t="s">
        <v>136</v>
      </c>
      <c r="I150" s="41" t="s">
        <v>137</v>
      </c>
      <c r="J150" s="42">
        <v>0.1</v>
      </c>
      <c r="K150" s="42">
        <f t="shared" si="4"/>
        <v>10</v>
      </c>
      <c r="L150" s="42">
        <v>0</v>
      </c>
      <c r="M150" s="53">
        <v>0</v>
      </c>
      <c r="N150" s="42">
        <v>0</v>
      </c>
      <c r="O150" s="42">
        <v>0</v>
      </c>
      <c r="P150" s="42">
        <v>0</v>
      </c>
      <c r="Q150" s="42">
        <v>0</v>
      </c>
      <c r="R150" s="42">
        <v>0</v>
      </c>
      <c r="S150" s="42">
        <v>0</v>
      </c>
      <c r="T150" s="42">
        <v>0</v>
      </c>
      <c r="U150" s="42">
        <v>0</v>
      </c>
      <c r="V150" s="42">
        <v>0</v>
      </c>
      <c r="W150" s="42">
        <v>0</v>
      </c>
      <c r="X150" s="42">
        <v>0</v>
      </c>
      <c r="Y150" s="42">
        <v>0</v>
      </c>
      <c r="Z150" s="42">
        <v>0</v>
      </c>
      <c r="AA150" s="42">
        <v>0</v>
      </c>
      <c r="AB150" s="42">
        <v>0</v>
      </c>
      <c r="AC150" s="42">
        <v>0</v>
      </c>
      <c r="AD150" s="42">
        <v>0</v>
      </c>
      <c r="AE150" s="42">
        <v>0</v>
      </c>
      <c r="AF150" s="42">
        <v>0</v>
      </c>
      <c r="AG150" s="42">
        <v>0</v>
      </c>
      <c r="AH150" s="42">
        <v>0</v>
      </c>
      <c r="AI150" s="42">
        <v>0</v>
      </c>
      <c r="AJ150" s="42">
        <v>0</v>
      </c>
      <c r="AK150" s="42">
        <v>0</v>
      </c>
      <c r="AL150" s="42">
        <v>0</v>
      </c>
      <c r="AM150" s="42">
        <v>0</v>
      </c>
      <c r="AN150" s="42">
        <v>0</v>
      </c>
      <c r="AO150" s="42">
        <v>0</v>
      </c>
      <c r="AP150" s="42">
        <v>0</v>
      </c>
      <c r="AQ150" s="42">
        <v>0</v>
      </c>
      <c r="AR150" s="42">
        <v>0</v>
      </c>
      <c r="AS150" s="42">
        <v>0</v>
      </c>
    </row>
    <row r="151" spans="1:45" x14ac:dyDescent="0.5">
      <c r="A151" s="19" t="s">
        <v>110</v>
      </c>
      <c r="B151" s="20" t="s">
        <v>369</v>
      </c>
      <c r="C151" s="40" t="s">
        <v>370</v>
      </c>
      <c r="D151" s="41" t="s">
        <v>132</v>
      </c>
      <c r="E151" s="41" t="s">
        <v>148</v>
      </c>
      <c r="F151" s="41" t="s">
        <v>188</v>
      </c>
      <c r="G151" s="41" t="s">
        <v>160</v>
      </c>
      <c r="H151" s="41" t="s">
        <v>136</v>
      </c>
      <c r="I151" s="41" t="s">
        <v>137</v>
      </c>
      <c r="J151" s="42">
        <v>0.1</v>
      </c>
      <c r="K151" s="42">
        <f t="shared" si="4"/>
        <v>10</v>
      </c>
      <c r="L151" s="42">
        <v>0</v>
      </c>
      <c r="M151" s="53">
        <v>0</v>
      </c>
      <c r="N151" s="42">
        <v>0</v>
      </c>
      <c r="O151" s="42">
        <v>0</v>
      </c>
      <c r="P151" s="42">
        <v>0</v>
      </c>
      <c r="Q151" s="42">
        <v>0</v>
      </c>
      <c r="R151" s="42">
        <v>0</v>
      </c>
      <c r="S151" s="42">
        <v>0</v>
      </c>
      <c r="T151" s="42">
        <v>0</v>
      </c>
      <c r="U151" s="42">
        <v>0</v>
      </c>
      <c r="V151" s="42">
        <v>0</v>
      </c>
      <c r="W151" s="42">
        <v>0</v>
      </c>
      <c r="X151" s="42">
        <v>0</v>
      </c>
      <c r="Y151" s="42">
        <v>0</v>
      </c>
      <c r="Z151" s="42">
        <v>0</v>
      </c>
      <c r="AA151" s="42">
        <v>0</v>
      </c>
      <c r="AB151" s="42">
        <v>0</v>
      </c>
      <c r="AC151" s="42">
        <v>0</v>
      </c>
      <c r="AD151" s="42">
        <v>0</v>
      </c>
      <c r="AE151" s="42">
        <v>0</v>
      </c>
      <c r="AF151" s="42">
        <v>0</v>
      </c>
      <c r="AG151" s="42">
        <v>0</v>
      </c>
      <c r="AH151" s="42">
        <v>0</v>
      </c>
      <c r="AI151" s="42">
        <v>0</v>
      </c>
      <c r="AJ151" s="42">
        <v>0</v>
      </c>
      <c r="AK151" s="42">
        <v>0</v>
      </c>
      <c r="AL151" s="42">
        <v>0</v>
      </c>
      <c r="AM151" s="42">
        <v>0</v>
      </c>
      <c r="AN151" s="42">
        <v>0</v>
      </c>
      <c r="AO151" s="42">
        <v>0</v>
      </c>
      <c r="AP151" s="42">
        <v>0</v>
      </c>
      <c r="AQ151" s="42">
        <v>0</v>
      </c>
      <c r="AR151" s="42">
        <v>0</v>
      </c>
      <c r="AS151" s="42">
        <v>0</v>
      </c>
    </row>
    <row r="152" spans="1:45" x14ac:dyDescent="0.5">
      <c r="A152" s="32" t="s">
        <v>103</v>
      </c>
      <c r="B152" s="33" t="s">
        <v>371</v>
      </c>
      <c r="C152" s="34" t="s">
        <v>372</v>
      </c>
      <c r="D152" s="35" t="s">
        <v>132</v>
      </c>
      <c r="E152" s="35" t="s">
        <v>148</v>
      </c>
      <c r="F152" s="35" t="s">
        <v>373</v>
      </c>
      <c r="G152" s="35" t="s">
        <v>160</v>
      </c>
      <c r="H152" s="35" t="s">
        <v>136</v>
      </c>
      <c r="I152" s="35" t="s">
        <v>137</v>
      </c>
      <c r="J152" s="36">
        <v>0.5</v>
      </c>
      <c r="K152" s="36">
        <f t="shared" si="4"/>
        <v>2</v>
      </c>
      <c r="L152" s="36">
        <v>0</v>
      </c>
      <c r="M152" s="51">
        <v>0</v>
      </c>
      <c r="N152" s="36">
        <v>0</v>
      </c>
      <c r="O152" s="36">
        <v>0</v>
      </c>
      <c r="P152" s="36">
        <v>0</v>
      </c>
      <c r="Q152" s="36">
        <v>0</v>
      </c>
      <c r="R152" s="36">
        <v>0</v>
      </c>
      <c r="S152" s="36">
        <v>0</v>
      </c>
      <c r="T152" s="36">
        <v>0</v>
      </c>
      <c r="U152" s="36">
        <v>0</v>
      </c>
      <c r="V152" s="36">
        <v>0</v>
      </c>
      <c r="W152" s="36">
        <v>0</v>
      </c>
      <c r="X152" s="36">
        <v>0</v>
      </c>
      <c r="Y152" s="36">
        <v>0</v>
      </c>
      <c r="Z152" s="36">
        <v>0</v>
      </c>
      <c r="AA152" s="36">
        <v>0</v>
      </c>
      <c r="AB152" s="36">
        <v>0</v>
      </c>
      <c r="AC152" s="36">
        <v>0</v>
      </c>
      <c r="AD152" s="36">
        <v>0</v>
      </c>
      <c r="AE152" s="36">
        <v>0</v>
      </c>
      <c r="AF152" s="36">
        <v>0</v>
      </c>
      <c r="AG152" s="36">
        <v>0</v>
      </c>
      <c r="AH152" s="36">
        <v>0</v>
      </c>
      <c r="AI152" s="36">
        <v>0</v>
      </c>
      <c r="AJ152" s="36">
        <v>0</v>
      </c>
      <c r="AK152" s="36">
        <v>0</v>
      </c>
      <c r="AL152" s="36">
        <v>0</v>
      </c>
      <c r="AM152" s="36">
        <v>0</v>
      </c>
      <c r="AN152" s="36">
        <v>0</v>
      </c>
      <c r="AO152" s="36">
        <v>0</v>
      </c>
      <c r="AP152" s="36">
        <v>0</v>
      </c>
      <c r="AQ152" s="36">
        <v>0</v>
      </c>
      <c r="AR152" s="36">
        <v>0</v>
      </c>
      <c r="AS152" s="36">
        <v>0</v>
      </c>
    </row>
    <row r="153" spans="1:45" x14ac:dyDescent="0.5">
      <c r="A153" s="19" t="s">
        <v>490</v>
      </c>
      <c r="B153" s="20" t="s">
        <v>491</v>
      </c>
      <c r="C153" s="40" t="s">
        <v>492</v>
      </c>
      <c r="D153" s="41" t="s">
        <v>132</v>
      </c>
      <c r="E153" s="41" t="s">
        <v>148</v>
      </c>
      <c r="F153" s="41" t="s">
        <v>188</v>
      </c>
      <c r="G153" s="41" t="s">
        <v>160</v>
      </c>
      <c r="H153" s="41" t="s">
        <v>136</v>
      </c>
      <c r="I153" s="41" t="s">
        <v>137</v>
      </c>
      <c r="J153" s="42">
        <v>0.1</v>
      </c>
      <c r="K153" s="42">
        <f t="shared" si="4"/>
        <v>10</v>
      </c>
      <c r="L153" s="42"/>
      <c r="M153" s="53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>
        <v>0</v>
      </c>
      <c r="AS153" s="42">
        <v>0</v>
      </c>
    </row>
    <row r="154" spans="1:45" x14ac:dyDescent="0.5">
      <c r="A154" s="32" t="s">
        <v>76</v>
      </c>
      <c r="B154" s="33" t="s">
        <v>374</v>
      </c>
      <c r="C154" s="34" t="s">
        <v>375</v>
      </c>
      <c r="D154" s="35" t="s">
        <v>132</v>
      </c>
      <c r="E154" s="35" t="s">
        <v>148</v>
      </c>
      <c r="F154" s="35" t="s">
        <v>249</v>
      </c>
      <c r="G154" s="35" t="s">
        <v>160</v>
      </c>
      <c r="H154" s="35" t="s">
        <v>136</v>
      </c>
      <c r="I154" s="35" t="s">
        <v>137</v>
      </c>
      <c r="J154" s="36">
        <v>0.1</v>
      </c>
      <c r="K154" s="36">
        <f t="shared" si="4"/>
        <v>10</v>
      </c>
      <c r="L154" s="36">
        <v>0</v>
      </c>
      <c r="M154" s="51">
        <v>0</v>
      </c>
      <c r="N154" s="36">
        <v>619</v>
      </c>
      <c r="O154" s="36">
        <v>648.70000000000005</v>
      </c>
      <c r="P154" s="36">
        <v>657.2</v>
      </c>
      <c r="Q154" s="36">
        <v>689.6</v>
      </c>
      <c r="R154" s="36">
        <v>689.8</v>
      </c>
      <c r="S154" s="36">
        <v>690.1</v>
      </c>
      <c r="T154" s="36">
        <v>686</v>
      </c>
      <c r="U154" s="36">
        <v>704</v>
      </c>
      <c r="V154" s="36">
        <v>687.1</v>
      </c>
      <c r="W154" s="36">
        <v>704.9</v>
      </c>
      <c r="X154" s="36">
        <v>673.5</v>
      </c>
      <c r="Y154" s="36">
        <v>694.6</v>
      </c>
      <c r="Z154" s="36">
        <v>630</v>
      </c>
      <c r="AA154" s="36">
        <v>632.20000000000005</v>
      </c>
      <c r="AB154" s="36">
        <v>656.5</v>
      </c>
      <c r="AC154" s="36">
        <v>610.79999999999995</v>
      </c>
      <c r="AD154" s="36">
        <v>601.1</v>
      </c>
      <c r="AE154" s="36">
        <v>537.5</v>
      </c>
      <c r="AF154" s="36">
        <v>587.29999999999995</v>
      </c>
      <c r="AG154" s="36">
        <v>570.79999999999995</v>
      </c>
      <c r="AH154" s="36">
        <v>518.79999999999995</v>
      </c>
      <c r="AI154" s="36">
        <v>552.9</v>
      </c>
      <c r="AJ154" s="36">
        <v>578.6</v>
      </c>
      <c r="AK154" s="36">
        <v>570.5</v>
      </c>
      <c r="AL154" s="36">
        <v>608.29999999999995</v>
      </c>
      <c r="AM154" s="36">
        <v>607</v>
      </c>
      <c r="AN154" s="36">
        <v>588.20000000000005</v>
      </c>
      <c r="AO154" s="36">
        <v>585.29999999999995</v>
      </c>
      <c r="AP154" s="36">
        <v>576.4</v>
      </c>
      <c r="AQ154" s="36">
        <v>613.6</v>
      </c>
      <c r="AR154" s="36">
        <v>638.70000000000005</v>
      </c>
      <c r="AS154" s="36">
        <v>616</v>
      </c>
    </row>
    <row r="155" spans="1:45" x14ac:dyDescent="0.5">
      <c r="A155" s="19" t="s">
        <v>107</v>
      </c>
      <c r="B155" s="20" t="s">
        <v>376</v>
      </c>
      <c r="C155" s="40" t="s">
        <v>377</v>
      </c>
      <c r="D155" s="41" t="s">
        <v>132</v>
      </c>
      <c r="E155" s="41" t="s">
        <v>148</v>
      </c>
      <c r="F155" s="41" t="s">
        <v>188</v>
      </c>
      <c r="G155" s="41" t="s">
        <v>160</v>
      </c>
      <c r="H155" s="41" t="s">
        <v>136</v>
      </c>
      <c r="I155" s="41" t="s">
        <v>137</v>
      </c>
      <c r="J155" s="42">
        <v>0.1</v>
      </c>
      <c r="K155" s="42">
        <f t="shared" si="4"/>
        <v>10</v>
      </c>
      <c r="L155" s="42">
        <v>0</v>
      </c>
      <c r="M155" s="53">
        <v>0</v>
      </c>
      <c r="N155" s="42">
        <v>0</v>
      </c>
      <c r="O155" s="42">
        <v>0</v>
      </c>
      <c r="P155" s="42">
        <v>0</v>
      </c>
      <c r="Q155" s="42">
        <v>0</v>
      </c>
      <c r="R155" s="42">
        <v>0</v>
      </c>
      <c r="S155" s="42">
        <v>0</v>
      </c>
      <c r="T155" s="42">
        <v>0</v>
      </c>
      <c r="U155" s="42">
        <v>0</v>
      </c>
      <c r="V155" s="42">
        <v>0</v>
      </c>
      <c r="W155" s="42">
        <v>0</v>
      </c>
      <c r="X155" s="42">
        <v>0</v>
      </c>
      <c r="Y155" s="42">
        <v>0</v>
      </c>
      <c r="Z155" s="42">
        <v>0</v>
      </c>
      <c r="AA155" s="42">
        <v>0</v>
      </c>
      <c r="AB155" s="42">
        <v>0</v>
      </c>
      <c r="AC155" s="42">
        <v>0</v>
      </c>
      <c r="AD155" s="42">
        <v>0</v>
      </c>
      <c r="AE155" s="42">
        <v>0</v>
      </c>
      <c r="AF155" s="42">
        <v>0</v>
      </c>
      <c r="AG155" s="42">
        <v>0</v>
      </c>
      <c r="AH155" s="42">
        <v>0</v>
      </c>
      <c r="AI155" s="42">
        <v>0</v>
      </c>
      <c r="AJ155" s="42">
        <v>0</v>
      </c>
      <c r="AK155" s="42">
        <v>0</v>
      </c>
      <c r="AL155" s="42">
        <v>0</v>
      </c>
      <c r="AM155" s="42">
        <v>0</v>
      </c>
      <c r="AN155" s="42">
        <v>0</v>
      </c>
      <c r="AO155" s="42">
        <v>0</v>
      </c>
      <c r="AP155" s="42">
        <v>0</v>
      </c>
      <c r="AQ155" s="42">
        <v>0</v>
      </c>
      <c r="AR155" s="42">
        <v>0</v>
      </c>
      <c r="AS155" s="42">
        <v>0</v>
      </c>
    </row>
    <row r="156" spans="1:45" x14ac:dyDescent="0.5">
      <c r="A156" s="24" t="s">
        <v>68</v>
      </c>
      <c r="B156" s="25" t="s">
        <v>378</v>
      </c>
      <c r="C156" s="29" t="s">
        <v>379</v>
      </c>
      <c r="D156" s="30" t="s">
        <v>132</v>
      </c>
      <c r="E156" s="30" t="s">
        <v>148</v>
      </c>
      <c r="F156" s="30" t="s">
        <v>225</v>
      </c>
      <c r="G156" s="30" t="s">
        <v>160</v>
      </c>
      <c r="H156" s="30" t="s">
        <v>136</v>
      </c>
      <c r="I156" s="30" t="s">
        <v>137</v>
      </c>
      <c r="J156" s="31">
        <v>1</v>
      </c>
      <c r="K156" s="31">
        <f t="shared" si="4"/>
        <v>1</v>
      </c>
      <c r="L156" s="31">
        <v>0</v>
      </c>
      <c r="M156" s="50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0</v>
      </c>
      <c r="U156" s="31">
        <v>0</v>
      </c>
      <c r="V156" s="31">
        <v>0</v>
      </c>
      <c r="W156" s="31">
        <v>0</v>
      </c>
      <c r="X156" s="31">
        <v>0</v>
      </c>
      <c r="Y156" s="31">
        <v>0</v>
      </c>
      <c r="Z156" s="31">
        <v>0</v>
      </c>
      <c r="AA156" s="31">
        <v>0</v>
      </c>
      <c r="AB156" s="31">
        <v>0</v>
      </c>
      <c r="AC156" s="31">
        <v>0</v>
      </c>
      <c r="AD156" s="31">
        <v>0</v>
      </c>
      <c r="AE156" s="31">
        <v>0</v>
      </c>
      <c r="AF156" s="31">
        <v>0</v>
      </c>
      <c r="AG156" s="31">
        <v>0</v>
      </c>
      <c r="AH156" s="31">
        <v>0</v>
      </c>
      <c r="AI156" s="31">
        <v>0</v>
      </c>
      <c r="AJ156" s="31">
        <v>0</v>
      </c>
      <c r="AK156" s="31">
        <v>0</v>
      </c>
      <c r="AL156" s="31">
        <v>0</v>
      </c>
      <c r="AM156" s="31">
        <v>0</v>
      </c>
      <c r="AN156" s="31">
        <v>0</v>
      </c>
      <c r="AO156" s="31">
        <v>0</v>
      </c>
      <c r="AP156" s="31">
        <v>0</v>
      </c>
      <c r="AQ156" s="31">
        <v>0</v>
      </c>
      <c r="AR156" s="31">
        <v>0</v>
      </c>
      <c r="AS156" s="31">
        <v>0</v>
      </c>
    </row>
    <row r="159" spans="1:45" x14ac:dyDescent="0.5">
      <c r="C159" s="43" t="s">
        <v>477</v>
      </c>
    </row>
    <row r="160" spans="1:45" x14ac:dyDescent="0.5">
      <c r="C160" s="43" t="s">
        <v>387</v>
      </c>
    </row>
    <row r="161" spans="3:3" x14ac:dyDescent="0.5">
      <c r="C161" s="56"/>
    </row>
    <row r="162" spans="3:3" x14ac:dyDescent="0.5">
      <c r="C162" s="56"/>
    </row>
    <row r="163" spans="3:3" x14ac:dyDescent="0.5">
      <c r="C163" s="56" t="s">
        <v>388</v>
      </c>
    </row>
    <row r="164" spans="3:3" x14ac:dyDescent="0.5">
      <c r="C164" s="57" t="s">
        <v>389</v>
      </c>
    </row>
    <row r="165" spans="3:3" x14ac:dyDescent="0.5">
      <c r="C165" s="58" t="s">
        <v>390</v>
      </c>
    </row>
    <row r="166" spans="3:3" x14ac:dyDescent="0.5">
      <c r="C166" s="59" t="s">
        <v>391</v>
      </c>
    </row>
    <row r="167" spans="3:3" x14ac:dyDescent="0.5">
      <c r="C167" s="60" t="s">
        <v>183</v>
      </c>
    </row>
    <row r="168" spans="3:3" x14ac:dyDescent="0.5">
      <c r="C168" s="61" t="s">
        <v>464</v>
      </c>
    </row>
    <row r="169" spans="3:3" x14ac:dyDescent="0.5">
      <c r="C169" s="62" t="s">
        <v>188</v>
      </c>
    </row>
    <row r="170" spans="3:3" x14ac:dyDescent="0.5">
      <c r="C170" s="63" t="s">
        <v>393</v>
      </c>
    </row>
    <row r="171" spans="3:3" x14ac:dyDescent="0.5">
      <c r="C171" s="64" t="s">
        <v>392</v>
      </c>
    </row>
    <row r="172" spans="3:3" x14ac:dyDescent="0.5">
      <c r="C172" s="65" t="s">
        <v>394</v>
      </c>
    </row>
  </sheetData>
  <autoFilter ref="A1:AS156" xr:uid="{DD3FF398-B406-4E27-B5DA-ABF749012515}"/>
  <sortState xmlns:xlrd2="http://schemas.microsoft.com/office/spreadsheetml/2017/richdata2" ref="A1:AQ156">
    <sortCondition ref="C1:C156"/>
  </sortState>
  <phoneticPr fontId="6" type="noConversion"/>
  <pageMargins left="0.7" right="0.7" top="0.78740157499999996" bottom="0.78740157499999996" header="0.3" footer="0.3"/>
  <pageSetup paperSize="9" orientation="portrait" r:id="rId1"/>
  <headerFooter>
    <oddFooter>&amp;C&amp;1#&amp;"Calibri"&amp;10&amp;K000000Internal</oddFoot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e216652-7cb1-42d3-a22f-fb5c7f348db5" origin="defaultValue">
  <element uid="id_classification_internalonly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1ZTIxNjY1Mi03Y2IxLTQyZDMtYTIyZi1mYjVjN2YzNDhkYjUiIG9yaWdpbj0iZGVmYXVsdFZhbHVlIj48ZWxlbWVudCB1aWQ9ImlkX2NsYXNzaWZpY2F0aW9uX2ludGVybmFsb25seSIgdmFsdWU9IiIgeG1sbnM9Imh0dHA6Ly93d3cuYm9sZG9uamFtZXMuY29tLzIwMDgvMDEvc2llL2ludGVybmFsL2xhYmVsIiAvPjwvc2lzbD48VXNlck5hbWU+T0FBRFxtZjQzMjwvVXNlck5hbWU+PERhdGVUaW1lPjE4LzExLzIwMjAgMTU6NDE6MzI8L0RhdGVUaW1lPjxMYWJlbFN0cmluZz5JbnRlcm5hbDwvTGFiZWxTdHJpbmc+PC9pdGVtPjwvbGFiZWxIaXN0b3J5Pg==</Value>
</WrappedLabelHistory>
</file>

<file path=customXml/itemProps1.xml><?xml version="1.0" encoding="utf-8"?>
<ds:datastoreItem xmlns:ds="http://schemas.openxmlformats.org/officeDocument/2006/customXml" ds:itemID="{ADA99B3A-A2F9-4EE1-BBB3-0F7670BC525A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4E16A370-D8F6-4FE7-B229-94A805D217D1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Description</vt:lpstr>
      <vt:lpstr>Asian DSP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Huesmann Ralf</dc:creator>
  <cp:lastModifiedBy>Ralf Huesmann</cp:lastModifiedBy>
  <dcterms:created xsi:type="dcterms:W3CDTF">2020-11-18T15:39:37Z</dcterms:created>
  <dcterms:modified xsi:type="dcterms:W3CDTF">2023-09-01T08:46:45Z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917db3ee-04ce-4f16-9c31-1e248c31deed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policy="5e216652-7cb1-42d3-a22f-fb5c7f348db5" origin="defaultValue" xmlns="http://www.boldonj</vt:lpwstr>
  </property>
  <property fmtid="{D5CDD505-2E9C-101B-9397-08002B2CF9AE}" pid="4" name="bjDocumentLabelXML-0">
    <vt:lpwstr>ames.com/2008/01/sie/internal/label"&gt;&lt;element uid="id_classification_internalonly" value="" /&gt;&lt;/sisl&gt;</vt:lpwstr>
  </property>
  <property fmtid="{D5CDD505-2E9C-101B-9397-08002B2CF9AE}" pid="5" name="bjDocumentSecurityLabel">
    <vt:lpwstr>Internal</vt:lpwstr>
  </property>
  <property fmtid="{D5CDD505-2E9C-101B-9397-08002B2CF9AE}" pid="6" name="DBG_Classification_ID">
    <vt:lpwstr>2</vt:lpwstr>
  </property>
  <property fmtid="{D5CDD505-2E9C-101B-9397-08002B2CF9AE}" pid="7" name="DBG_Classification_Name">
    <vt:lpwstr>Internal</vt:lpwstr>
  </property>
  <property fmtid="{D5CDD505-2E9C-101B-9397-08002B2CF9AE}" pid="8" name="bjSaver">
    <vt:lpwstr>m+v/o1u59fNIymF6Ru6z0YKSnkzxO44j</vt:lpwstr>
  </property>
  <property fmtid="{D5CDD505-2E9C-101B-9397-08002B2CF9AE}" pid="9" name="bjLabelHistoryID">
    <vt:lpwstr>{4E16A370-D8F6-4FE7-B229-94A805D217D1}</vt:lpwstr>
  </property>
  <property fmtid="{D5CDD505-2E9C-101B-9397-08002B2CF9AE}" pid="10" name="MSIP_Label_2e952e98-911c-4aff-840a-f71bc6baaf7f_Enabled">
    <vt:lpwstr>true</vt:lpwstr>
  </property>
  <property fmtid="{D5CDD505-2E9C-101B-9397-08002B2CF9AE}" pid="11" name="MSIP_Label_2e952e98-911c-4aff-840a-f71bc6baaf7f_SetDate">
    <vt:lpwstr>2023-09-01T08:46:44Z</vt:lpwstr>
  </property>
  <property fmtid="{D5CDD505-2E9C-101B-9397-08002B2CF9AE}" pid="12" name="MSIP_Label_2e952e98-911c-4aff-840a-f71bc6baaf7f_Method">
    <vt:lpwstr>Standard</vt:lpwstr>
  </property>
  <property fmtid="{D5CDD505-2E9C-101B-9397-08002B2CF9AE}" pid="13" name="MSIP_Label_2e952e98-911c-4aff-840a-f71bc6baaf7f_Name">
    <vt:lpwstr>2e952e98-911c-4aff-840a-f71bc6baaf7f</vt:lpwstr>
  </property>
  <property fmtid="{D5CDD505-2E9C-101B-9397-08002B2CF9AE}" pid="14" name="MSIP_Label_2e952e98-911c-4aff-840a-f71bc6baaf7f_SiteId">
    <vt:lpwstr>e00ddcdf-1e0f-4be5-a37a-894a4731986a</vt:lpwstr>
  </property>
  <property fmtid="{D5CDD505-2E9C-101B-9397-08002B2CF9AE}" pid="15" name="MSIP_Label_2e952e98-911c-4aff-840a-f71bc6baaf7f_ActionId">
    <vt:lpwstr>63f72f1f-e547-4139-b958-1a931348215b</vt:lpwstr>
  </property>
  <property fmtid="{D5CDD505-2E9C-101B-9397-08002B2CF9AE}" pid="16" name="MSIP_Label_2e952e98-911c-4aff-840a-f71bc6baaf7f_ContentBits">
    <vt:lpwstr>2</vt:lpwstr>
  </property>
</Properties>
</file>